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455" tabRatio="730" activeTab="0"/>
  </bookViews>
  <sheets>
    <sheet name="1. PDG" sheetId="1" r:id="rId1"/>
    <sheet name="2.BKT" sheetId="2" r:id="rId2"/>
    <sheet name="3. PDG PJG" sheetId="3" r:id="rId3"/>
    <sheet name="4. SWL" sheetId="4" r:id="rId4"/>
    <sheet name="5. KT. SLK" sheetId="5" r:id="rId5"/>
    <sheet name="6. PYK" sheetId="6" r:id="rId6"/>
    <sheet name="7. PRM" sheetId="7" r:id="rId7"/>
    <sheet name="8. AGAM" sheetId="8" r:id="rId8"/>
    <sheet name="9. PASAMAN" sheetId="9" r:id="rId9"/>
    <sheet name="10. 50 KOTA" sheetId="10" r:id="rId10"/>
    <sheet name="11. KAB. SOLOK" sheetId="11" r:id="rId11"/>
    <sheet name="12. PDG PRM" sheetId="12" r:id="rId12"/>
    <sheet name="13. PESSEL" sheetId="13" r:id="rId13"/>
    <sheet name="14. TND" sheetId="14" r:id="rId14"/>
    <sheet name="15. SJJ" sheetId="15" r:id="rId15"/>
    <sheet name="16. MTW" sheetId="16" r:id="rId16"/>
    <sheet name="17. PASBAR" sheetId="17" r:id="rId17"/>
    <sheet name="18. SOLSEL" sheetId="18" r:id="rId18"/>
    <sheet name="19. DHAR" sheetId="19" r:id="rId19"/>
    <sheet name="Sheet2" sheetId="20" r:id="rId20"/>
    <sheet name="Sheet1" sheetId="21" r:id="rId21"/>
  </sheets>
  <definedNames>
    <definedName name="_xlnm.Print_Area" localSheetId="0">'1. PDG'!$A$1:$K$159</definedName>
    <definedName name="_xlnm.Print_Area" localSheetId="9">'10. 50 KOTA'!$A$1:$J$125</definedName>
    <definedName name="_xlnm.Print_Area" localSheetId="10">'11. KAB. SOLOK'!$A$1:$J$158</definedName>
    <definedName name="_xlnm.Print_Area" localSheetId="11">'12. PDG PRM'!$A$1:$J$146</definedName>
    <definedName name="_xlnm.Print_Area" localSheetId="12">'13. PESSEL'!$A$1:$J$170</definedName>
    <definedName name="_xlnm.Print_Area" localSheetId="13">'14. TND'!$A$1:$J$151</definedName>
    <definedName name="_xlnm.Print_Area" localSheetId="14">'15. SJJ'!$A$1:$J$105</definedName>
    <definedName name="_xlnm.Print_Area" localSheetId="16">'17. PASBAR'!$A$1:$J$148</definedName>
    <definedName name="_xlnm.Print_Area" localSheetId="17">'18. SOLSEL'!$A$1:$J$97</definedName>
    <definedName name="_xlnm.Print_Area" localSheetId="18">'19. DHAR'!$A$1:$J$85</definedName>
    <definedName name="_xlnm.Print_Area" localSheetId="7">'8. AGAM'!$A$1:$J$125</definedName>
    <definedName name="_xlnm.Print_Titles" localSheetId="0">'1. PDG'!$7:$8</definedName>
    <definedName name="_xlnm.Print_Titles" localSheetId="9">'10. 50 KOTA'!$7:$8</definedName>
    <definedName name="_xlnm.Print_Titles" localSheetId="10">'11. KAB. SOLOK'!$7:$8</definedName>
    <definedName name="_xlnm.Print_Titles" localSheetId="11">'12. PDG PRM'!$7:$8</definedName>
    <definedName name="_xlnm.Print_Titles" localSheetId="12">'13. PESSEL'!$7:$8</definedName>
    <definedName name="_xlnm.Print_Titles" localSheetId="13">'14. TND'!$7:$8</definedName>
    <definedName name="_xlnm.Print_Titles" localSheetId="14">'15. SJJ'!$7:$8</definedName>
    <definedName name="_xlnm.Print_Titles" localSheetId="15">'16. MTW'!$8:$9</definedName>
    <definedName name="_xlnm.Print_Titles" localSheetId="16">'17. PASBAR'!$7:$8</definedName>
    <definedName name="_xlnm.Print_Titles" localSheetId="17">'18. SOLSEL'!$6:$7</definedName>
    <definedName name="_xlnm.Print_Titles" localSheetId="18">'19. DHAR'!$7:$8</definedName>
    <definedName name="_xlnm.Print_Titles" localSheetId="1">'2.BKT'!$7:$8</definedName>
    <definedName name="_xlnm.Print_Titles" localSheetId="2">'3. PDG PJG'!$7:$8</definedName>
    <definedName name="_xlnm.Print_Titles" localSheetId="3">'4. SWL'!$7:$8</definedName>
    <definedName name="_xlnm.Print_Titles" localSheetId="4">'5. KT. SLK'!$7:$8</definedName>
    <definedName name="_xlnm.Print_Titles" localSheetId="5">'6. PYK'!$7:$8</definedName>
    <definedName name="_xlnm.Print_Titles" localSheetId="6">'7. PRM'!$7:$8</definedName>
    <definedName name="_xlnm.Print_Titles" localSheetId="7">'8. AGAM'!$7:$8</definedName>
  </definedNames>
  <calcPr fullCalcOnLoad="1"/>
</workbook>
</file>

<file path=xl/comments13.xml><?xml version="1.0" encoding="utf-8"?>
<comments xmlns="http://schemas.openxmlformats.org/spreadsheetml/2006/main">
  <authors>
    <author>WIN_8</author>
  </authors>
  <commentList>
    <comment ref="A182" authorId="0">
      <text>
        <r>
          <rPr>
            <b/>
            <sz val="9"/>
            <rFont val="Tahoma"/>
            <family val="2"/>
          </rPr>
          <t>WIN_8: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WIN_8</author>
  </authors>
  <commentList>
    <comment ref="G31" authorId="0">
      <text>
        <r>
          <rPr>
            <b/>
            <sz val="9"/>
            <rFont val="Tahoma"/>
            <family val="2"/>
          </rPr>
          <t>WIN_8:</t>
        </r>
        <r>
          <rPr>
            <sz val="9"/>
            <rFont val="Tahoma"/>
            <family val="2"/>
          </rPr>
          <t xml:space="preserve">
warna merah sudah ok di edit</t>
        </r>
      </text>
    </comment>
  </commentList>
</comments>
</file>

<file path=xl/comments6.xml><?xml version="1.0" encoding="utf-8"?>
<comments xmlns="http://schemas.openxmlformats.org/spreadsheetml/2006/main">
  <authors>
    <author>WIN_8</author>
  </authors>
  <commentList>
    <comment ref="A16" authorId="0">
      <text>
        <r>
          <rPr>
            <b/>
            <sz val="9"/>
            <rFont val="Tahoma"/>
            <family val="0"/>
          </rPr>
          <t>WIN_8: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<sst xmlns="http://schemas.openxmlformats.org/spreadsheetml/2006/main" count="2330" uniqueCount="1499">
  <si>
    <t>NO</t>
  </si>
  <si>
    <t>NAMA SEKOLAH</t>
  </si>
  <si>
    <t>DAYA TAMPUNG</t>
  </si>
  <si>
    <t>ASAL SEKOLAH</t>
  </si>
  <si>
    <t>KOTA PADANG</t>
  </si>
  <si>
    <t>SMAN 1 PADANG</t>
  </si>
  <si>
    <t>SMAN 2 PADANG</t>
  </si>
  <si>
    <t>SMAN 3 PADANG</t>
  </si>
  <si>
    <t>SMAN 4 PADANG</t>
  </si>
  <si>
    <t>SMAN 5 PADANG</t>
  </si>
  <si>
    <t>MTsN Model G.Pangilun</t>
  </si>
  <si>
    <t>SMAN 6 PADANG</t>
  </si>
  <si>
    <t>SMAN 7 PADANG</t>
  </si>
  <si>
    <t>SMP Angkasa Lanud</t>
  </si>
  <si>
    <t>SMAN 8 PADANG</t>
  </si>
  <si>
    <t>SMP Pemb Lab UNP</t>
  </si>
  <si>
    <t>MTsN Lubuk Buaya</t>
  </si>
  <si>
    <t>MTs TI Batang Kabung</t>
  </si>
  <si>
    <t>SMAN 9 Padang</t>
  </si>
  <si>
    <t>SMP Tri Abdi Pembangunan</t>
  </si>
  <si>
    <t>SMP Boarding School GMI</t>
  </si>
  <si>
    <t>SMP Islam Adzkia</t>
  </si>
  <si>
    <t>SMP Yos Sudarso</t>
  </si>
  <si>
    <t>SMAN 11 Padang</t>
  </si>
  <si>
    <t>MTsN Dhu'afa</t>
  </si>
  <si>
    <t>MTsN Bungus</t>
  </si>
  <si>
    <t>SMAN 12 Padang</t>
  </si>
  <si>
    <t>SMP Daarul Ma'arif</t>
  </si>
  <si>
    <t>SMP Pertiwi Siteba</t>
  </si>
  <si>
    <t>SMAN 13 Padang</t>
  </si>
  <si>
    <t>SMP Darul Quran</t>
  </si>
  <si>
    <t>SMP Khaira Umma</t>
  </si>
  <si>
    <t>SMP Liga Dakwah</t>
  </si>
  <si>
    <t>MTsN Koto Tangah</t>
  </si>
  <si>
    <t>SMAN 14 Padang</t>
  </si>
  <si>
    <t>SMP Dian Andalas</t>
  </si>
  <si>
    <t>SMP Semen Padang</t>
  </si>
  <si>
    <t>SMAN 15 Padang</t>
  </si>
  <si>
    <t>SMP Muhammadiyah 8</t>
  </si>
  <si>
    <t>SMP Siti Khadijah</t>
  </si>
  <si>
    <t>SMAN 16 Padang</t>
  </si>
  <si>
    <t>MTsN Kuranji</t>
  </si>
  <si>
    <t>MTsN Durian Tarung</t>
  </si>
  <si>
    <t>KOTA SOLOK</t>
  </si>
  <si>
    <t>SMAN 1 Solok</t>
  </si>
  <si>
    <t>SMPN 1 Solok</t>
  </si>
  <si>
    <t>SMPN 4 Solok</t>
  </si>
  <si>
    <t>SMPN 6 Solok</t>
  </si>
  <si>
    <t>SMAN 2 Solok</t>
  </si>
  <si>
    <t>SMPN 2 Solok</t>
  </si>
  <si>
    <t>SMPN 5 Solok</t>
  </si>
  <si>
    <t>SMAN 3 Solok</t>
  </si>
  <si>
    <t>SMPN 3 Solok</t>
  </si>
  <si>
    <t>SMAN 4 Solok</t>
  </si>
  <si>
    <t>KOTA PAYAKUMBUH</t>
  </si>
  <si>
    <t>MTs Syeik Ibrahim</t>
  </si>
  <si>
    <t>MTs Koto Nan Gadang</t>
  </si>
  <si>
    <t>SMP Islam Cendekia</t>
  </si>
  <si>
    <t>SMP Muhammadiyah</t>
  </si>
  <si>
    <t>KOTA SAWAHLUNTO</t>
  </si>
  <si>
    <t>KOTA BUKITTINGGI</t>
  </si>
  <si>
    <t>MTsN S PP MM</t>
  </si>
  <si>
    <t>KABUPATEN DHARMASRAYA</t>
  </si>
  <si>
    <t>SMAN 1 Sitiung</t>
  </si>
  <si>
    <t>SMAN 1 Timpeh</t>
  </si>
  <si>
    <t>SMAN 1 Koto Baru</t>
  </si>
  <si>
    <t>SMAN 2 Koto Baru</t>
  </si>
  <si>
    <t>SMAN 1 Sungai Rumbai</t>
  </si>
  <si>
    <t>SMAN 1 Koto Besar</t>
  </si>
  <si>
    <t>SMAN IX Koto</t>
  </si>
  <si>
    <t>SMAN 1 Koto Salak</t>
  </si>
  <si>
    <t>SMAN 1 Asam Jujuhan</t>
  </si>
  <si>
    <t>SMAN 2 Sungai Rumbai</t>
  </si>
  <si>
    <t>SMAN 1 Tiumang</t>
  </si>
  <si>
    <t>MTsS PI Taram</t>
  </si>
  <si>
    <t>MTsS TI Taram</t>
  </si>
  <si>
    <t>MTsS Batu Balang</t>
  </si>
  <si>
    <t>MTs S Rantau Panjang</t>
  </si>
  <si>
    <t>SMPS Balai Rupih</t>
  </si>
  <si>
    <t>SMAN 1 Akabiluru</t>
  </si>
  <si>
    <t>SMAN 1 Kec. Kapur IX</t>
  </si>
  <si>
    <t>MTsN Situjuah</t>
  </si>
  <si>
    <t>MTsN Gadut</t>
  </si>
  <si>
    <t>SMAN 1 Kec. Mungka</t>
  </si>
  <si>
    <t>SMAN 1 Kec. Guguk</t>
  </si>
  <si>
    <t>MTsN Padang Jopang</t>
  </si>
  <si>
    <t>MTsS Darul Funun</t>
  </si>
  <si>
    <t>MTsS TI Tobek Godang</t>
  </si>
  <si>
    <t>SMAN 1 Kec. Suliki</t>
  </si>
  <si>
    <t>MTsN Limbanang</t>
  </si>
  <si>
    <t>SMAN 1 Sungai Beremas</t>
  </si>
  <si>
    <t>SMPN 1 Sungai Beremas</t>
  </si>
  <si>
    <t>SMPN 2 Sungai Beremas</t>
  </si>
  <si>
    <t>SMPN 3 Sungai Beremas</t>
  </si>
  <si>
    <t>SMPM Air Bangis</t>
  </si>
  <si>
    <t>MTsN Air Bangis</t>
  </si>
  <si>
    <t>SMAN 1 Ranah Batahan</t>
  </si>
  <si>
    <t>SMPN 1 Ranah Batahan</t>
  </si>
  <si>
    <t>SMPN 2 Ranah Batahan</t>
  </si>
  <si>
    <t>SMPN 3 Ranah Batahan</t>
  </si>
  <si>
    <t>SMAN 1 Lembah Malintang</t>
  </si>
  <si>
    <t>SMPM Ujung Gading</t>
  </si>
  <si>
    <t>SMPN 4 Koto Balingka</t>
  </si>
  <si>
    <t>SMPN 5 Koto Balingka</t>
  </si>
  <si>
    <t>MTs Lembah Malintang</t>
  </si>
  <si>
    <t>MTs Ujung Gading</t>
  </si>
  <si>
    <t>SMAN 1 Gunung Tuleh</t>
  </si>
  <si>
    <t>SMPM Rabijonggor</t>
  </si>
  <si>
    <t>SMPN 1 Pasaman</t>
  </si>
  <si>
    <t xml:space="preserve">SMAN 2 Pasaman </t>
  </si>
  <si>
    <t>SMPN 2 Pasaman</t>
  </si>
  <si>
    <t>SMPN 3 Pasaman</t>
  </si>
  <si>
    <t>SMPN 4 Pasaman</t>
  </si>
  <si>
    <t>SMAN 5 Pasaman</t>
  </si>
  <si>
    <t>SMAN 6 Pasaman</t>
  </si>
  <si>
    <t>SMP Al Azhar</t>
  </si>
  <si>
    <t>SMP BAM Gersindo</t>
  </si>
  <si>
    <t>SMAN 1 Kinali</t>
  </si>
  <si>
    <t>SMPN 1 Kinali</t>
  </si>
  <si>
    <t>SMPN 2 Kinali</t>
  </si>
  <si>
    <t>SMPN 3 Kinali</t>
  </si>
  <si>
    <t>SMPN 4 Kinali</t>
  </si>
  <si>
    <t>SMPN 5 Kinali</t>
  </si>
  <si>
    <t>SMPN 6 Kinali</t>
  </si>
  <si>
    <t>SMP Yapiak Kinali</t>
  </si>
  <si>
    <t>SMP Islam Bakti Kinali</t>
  </si>
  <si>
    <t>SMP Harapan Mandiangin</t>
  </si>
  <si>
    <t>MTsN Langgam Kinali</t>
  </si>
  <si>
    <t>SMAN 1 Koto Balingka</t>
  </si>
  <si>
    <t>SMPN 1 Koto Balingka</t>
  </si>
  <si>
    <t>SMPN 2 Koto Balingka</t>
  </si>
  <si>
    <t>SMPN 6 Koto Balingka</t>
  </si>
  <si>
    <t>SMP IT Darul Hikmah</t>
  </si>
  <si>
    <t>SMAN 1 Sungai Aur</t>
  </si>
  <si>
    <t>SMPN 1 Sungai Aur</t>
  </si>
  <si>
    <t>SMPN 2 Sungai Aur</t>
  </si>
  <si>
    <t>SMPN 3 Sungai Aur</t>
  </si>
  <si>
    <t>SMPN 5 Sungai Aur</t>
  </si>
  <si>
    <t>SMP Bakri Utama S. Aur</t>
  </si>
  <si>
    <t>SMAN 1 Batang Anai</t>
  </si>
  <si>
    <t>SMPN 1 Batang Anai</t>
  </si>
  <si>
    <t>SMPN 2 Batang Anai</t>
  </si>
  <si>
    <t>SMPN 2 Lubuk Alung</t>
  </si>
  <si>
    <t>SMAN 2 Batang Anai</t>
  </si>
  <si>
    <t>SMPN 3 Batang Anai</t>
  </si>
  <si>
    <t>SMPN 4 Batang Anai</t>
  </si>
  <si>
    <t>SMAN 1 Lubuk Alung</t>
  </si>
  <si>
    <t>SMAN 2 Lubuk Alung</t>
  </si>
  <si>
    <t>SMPN 1 Lubuk Alung</t>
  </si>
  <si>
    <t>SMPN 3 Lubuk Alung</t>
  </si>
  <si>
    <t>SMPN 4 Lubuk Alung</t>
  </si>
  <si>
    <t>SMPN 5 Lubuk Alung</t>
  </si>
  <si>
    <t>SMPN 6 Lubuk Alung</t>
  </si>
  <si>
    <t>SMAN 1 Ulakan Tapakis</t>
  </si>
  <si>
    <t>SMPN 1 Ulakan Tapakis</t>
  </si>
  <si>
    <t>SMPN 2 Ulakan Tapakis</t>
  </si>
  <si>
    <t>SMPN 3 Ulakan Tapakis</t>
  </si>
  <si>
    <t>MTsN Nan Sabaris</t>
  </si>
  <si>
    <t>SMAN 1 Nan Sabaris</t>
  </si>
  <si>
    <t>SMPN 1 Nan Sabaris</t>
  </si>
  <si>
    <t>SMPN 2 Nan Sabaris</t>
  </si>
  <si>
    <t>SMPN 3 Nan Sabaris</t>
  </si>
  <si>
    <t>MTsN Pauh Kambar</t>
  </si>
  <si>
    <t>MTsN Sintuk</t>
  </si>
  <si>
    <t>SMPN 1 Patamuan</t>
  </si>
  <si>
    <t>SMPN 1 2x11 Kayu Tanam</t>
  </si>
  <si>
    <t>SMPN 2 2x11 Kayu Tanam</t>
  </si>
  <si>
    <t>SMPN 3 2x11 Kayu Tanam</t>
  </si>
  <si>
    <t>MTsN Kepala Hilalang</t>
  </si>
  <si>
    <t>SMAN 1 VII Koto Sungai Sarik</t>
  </si>
  <si>
    <t>SMPN 1 Padang Sago</t>
  </si>
  <si>
    <t>SMPN 2 Padang Sago</t>
  </si>
  <si>
    <t>MTsN VII Padang Sago</t>
  </si>
  <si>
    <t>SMAN 1 Patamuan</t>
  </si>
  <si>
    <t>SMPN 2 Patamuan</t>
  </si>
  <si>
    <t>SMPN 3 Patamuan</t>
  </si>
  <si>
    <t>MTsN Tandikat</t>
  </si>
  <si>
    <t>SMAN 1 V Koto Timur</t>
  </si>
  <si>
    <t>SMPN 1 V Koto Timur</t>
  </si>
  <si>
    <t>SMPN 2 V Koto Timur</t>
  </si>
  <si>
    <t xml:space="preserve"> </t>
  </si>
  <si>
    <t>SMPN 2 VII Koto Sei sarik</t>
  </si>
  <si>
    <t>SMAN 1 Sungai Limau</t>
  </si>
  <si>
    <t>SMPN 1 Sungai Limau</t>
  </si>
  <si>
    <t>SMPN 2 Sungai Limau</t>
  </si>
  <si>
    <t>SMPN 3 Sungai Limau</t>
  </si>
  <si>
    <t>SMPN 3 Sungai Geringging</t>
  </si>
  <si>
    <t>MTsS Air Bangis</t>
  </si>
  <si>
    <t>SMAN 2 Sungai Limau</t>
  </si>
  <si>
    <t>SMPN 4 Sungai Limau</t>
  </si>
  <si>
    <t>SMPN 5 Sungai Limau</t>
  </si>
  <si>
    <t>SMPN 1 Batang Gasan</t>
  </si>
  <si>
    <t>SMPN 2 Batang Gasan</t>
  </si>
  <si>
    <t>SMPN 3 Batang Gasan</t>
  </si>
  <si>
    <t>SMPN 2 IV Koto A. Malintang</t>
  </si>
  <si>
    <t>MTsN Sungai Geringging</t>
  </si>
  <si>
    <t>SMPN 3 IV Koto Aur Malintang</t>
  </si>
  <si>
    <t>SMPN 2 X Koto Diatas</t>
  </si>
  <si>
    <t>SMPN 3 X Koto Diatas</t>
  </si>
  <si>
    <t>MTsM Sulit Air</t>
  </si>
  <si>
    <t>MTs PSA Sulit Air</t>
  </si>
  <si>
    <t>MTsN Tanjung Balit</t>
  </si>
  <si>
    <t>SMAN 1 X Koto Singkarak</t>
  </si>
  <si>
    <t>MTsN Tembok Kacang</t>
  </si>
  <si>
    <t>MTsM Padang Belimbing</t>
  </si>
  <si>
    <t>SMPN 7 X Koto Singkarak</t>
  </si>
  <si>
    <t>SMPN 9 Kubung</t>
  </si>
  <si>
    <t>MTsM Saning Bakar</t>
  </si>
  <si>
    <t>SMPN 2 Junjung Sirih</t>
  </si>
  <si>
    <t>SMAN 1 Junjung Sirih</t>
  </si>
  <si>
    <t>SMPN 1 Junjung Sirih</t>
  </si>
  <si>
    <t>MTsN TI Paninggahan</t>
  </si>
  <si>
    <t>MTsN Paninggahan</t>
  </si>
  <si>
    <t>SMAN 1 Kubung</t>
  </si>
  <si>
    <t>SMPN 1 Kubung</t>
  </si>
  <si>
    <t>SMPN 2 Kubung</t>
  </si>
  <si>
    <t>SMPN 3 Kubung</t>
  </si>
  <si>
    <t>SMPN 4 Kubung</t>
  </si>
  <si>
    <t>SMPN 5 Kubung</t>
  </si>
  <si>
    <t>MTsN Koto Baru</t>
  </si>
  <si>
    <t>MTsS Yaspi Koto Baru</t>
  </si>
  <si>
    <t>MTsM Bukit Kili</t>
  </si>
  <si>
    <t>MTsM Payangkalan</t>
  </si>
  <si>
    <t>MTsS Gantung Ciri</t>
  </si>
  <si>
    <t>SMPN 6 Kubung</t>
  </si>
  <si>
    <t>SMPN 7 Kubung</t>
  </si>
  <si>
    <t>SMPN 8 Kubung</t>
  </si>
  <si>
    <t>SMAN 1 Gunung Talang</t>
  </si>
  <si>
    <t>SMPN 1 Gunung Talang</t>
  </si>
  <si>
    <t>SMPN 6 Gunung Talang</t>
  </si>
  <si>
    <t>SMPN 7 Gunung Talang</t>
  </si>
  <si>
    <t>MTsM Cupak</t>
  </si>
  <si>
    <t>SMAN 2 Gunung Talang</t>
  </si>
  <si>
    <t>SMPN 4 Gunung Talang</t>
  </si>
  <si>
    <t>SMPN 5 Gunung Talang</t>
  </si>
  <si>
    <t>SMPN 3 Gunung Talang</t>
  </si>
  <si>
    <t>MTsN IX Koto Sungai Lasi</t>
  </si>
  <si>
    <t>SMAN 1 Bukit Sundi</t>
  </si>
  <si>
    <t>SMPN 1 Bukit Sundi</t>
  </si>
  <si>
    <t>MTsM Muaro Panas</t>
  </si>
  <si>
    <t>SMAN 1 Payung Sekaki</t>
  </si>
  <si>
    <t>SMPN 1 Payung Sekaki</t>
  </si>
  <si>
    <t>SMPN 2 Payung Sekaki</t>
  </si>
  <si>
    <t>SMPN 3 Bukit Sundi</t>
  </si>
  <si>
    <t>MTsS Sirukam</t>
  </si>
  <si>
    <t>SMPN 3 Payung Sekaki</t>
  </si>
  <si>
    <t>SMAN 1 Lembang Jaya</t>
  </si>
  <si>
    <t>SMPN 2 Lembang Jaya</t>
  </si>
  <si>
    <t>SMPN 4 Lembang Jaya</t>
  </si>
  <si>
    <t>MTsS Bukit Sileh</t>
  </si>
  <si>
    <t>SMPN 5 Lembang Jaya</t>
  </si>
  <si>
    <t>SMAN 2 Lembang Jaya</t>
  </si>
  <si>
    <t>SMPN 1 Lembang Jaya</t>
  </si>
  <si>
    <t>SMPN 1 Lembah Gumanti</t>
  </si>
  <si>
    <t>SMPN 2 Lembah Gumanti</t>
  </si>
  <si>
    <t>SMPN 3 Lembah Gumanti</t>
  </si>
  <si>
    <t>SMAN 1 Hiliran Gumanti</t>
  </si>
  <si>
    <t>SMPN 2 Hiliran Gumanti</t>
  </si>
  <si>
    <t>SMAN 2 Hiliran Gumanti</t>
  </si>
  <si>
    <t>SMPN 3 Hiliran Gumanti</t>
  </si>
  <si>
    <t>MTsS Sianggai-anggai</t>
  </si>
  <si>
    <t>SMPN 4 Hiliran Gumanti</t>
  </si>
  <si>
    <t>SMAN1 Danau Kembar</t>
  </si>
  <si>
    <t>SMPN 1 Danau Kembar</t>
  </si>
  <si>
    <t>SMPN 2 Danau Kembar</t>
  </si>
  <si>
    <t>MTsN Simp. Tj.Nan IV</t>
  </si>
  <si>
    <t>SMAN 1 Pantai Cermin</t>
  </si>
  <si>
    <t>SMPN 1 Pantai Cermin</t>
  </si>
  <si>
    <t>SMPN 2 Pantai Cermin</t>
  </si>
  <si>
    <t>SMPN 3 Pantai Cermin</t>
  </si>
  <si>
    <t>SMPN 1 Tigo Lurah</t>
  </si>
  <si>
    <t>SMPN 2 Tigo Lurah</t>
  </si>
  <si>
    <t>SMPN 3 Tigo Lurah</t>
  </si>
  <si>
    <t>SMPN 4 Tigo Lurah</t>
  </si>
  <si>
    <t>MTsS Simanau</t>
  </si>
  <si>
    <t>MTsN Pakan Rabaa</t>
  </si>
  <si>
    <t>MTsN Pasir Talang</t>
  </si>
  <si>
    <t>SMPPlus Darus Saleh</t>
  </si>
  <si>
    <t>MTsN Pakan Selasa</t>
  </si>
  <si>
    <t>MTsN Bariang Rao-Rao</t>
  </si>
  <si>
    <t>MTs Pekonina</t>
  </si>
  <si>
    <t>MTS Andaluasia</t>
  </si>
  <si>
    <t>SMAN 9 Solok Selatan</t>
  </si>
  <si>
    <t>MTS Darus Saleh</t>
  </si>
  <si>
    <t>SMPN 9 Solok Selatan</t>
  </si>
  <si>
    <t>SMPN 22 Solok Selatan</t>
  </si>
  <si>
    <t>SMPN 27 Solok Selatan</t>
  </si>
  <si>
    <t>SMPN 32 Solok Selatan</t>
  </si>
  <si>
    <t>MTS Solok Selatan</t>
  </si>
  <si>
    <t>SMAN 3 Solok Selatan</t>
  </si>
  <si>
    <t>SMPN 7 Solok Selatan</t>
  </si>
  <si>
    <t>SMPN 3 Solok Selatan</t>
  </si>
  <si>
    <t>SMPN 29 Solok Selatan</t>
  </si>
  <si>
    <t>MTsN Lubuk Gadang</t>
  </si>
  <si>
    <t>MTsN Bustanul Huda</t>
  </si>
  <si>
    <t>SMAN 6 Solok Selatan</t>
  </si>
  <si>
    <t>SMPN 13 Solok Selatan</t>
  </si>
  <si>
    <t>SMPN 4 Solok Selatan</t>
  </si>
  <si>
    <t>SMPN 21 Solok Selatan</t>
  </si>
  <si>
    <t>MTs Nurul Falah</t>
  </si>
  <si>
    <t>MTS Qasratull Jannah</t>
  </si>
  <si>
    <t>SMAN 10 Solok Selatan</t>
  </si>
  <si>
    <t>SMPN 36 Solok Selatan</t>
  </si>
  <si>
    <t>SMPN 12 Solok Selatan</t>
  </si>
  <si>
    <t>SMPN 23 Solok Selatan</t>
  </si>
  <si>
    <t>SMAN 2 Solok Selatan</t>
  </si>
  <si>
    <t>SMPN 6 Solok Selatan</t>
  </si>
  <si>
    <t>SMPN 20 Solok Selatan</t>
  </si>
  <si>
    <t>SMPN 26 Solok Selatan</t>
  </si>
  <si>
    <t>SMPN 8 Solok Selatan</t>
  </si>
  <si>
    <t>SMPS YTKA</t>
  </si>
  <si>
    <t>SMAN 7 Solok Selatan</t>
  </si>
  <si>
    <t>SMPN 11 Solok Selatan</t>
  </si>
  <si>
    <t>SMPN 25 Solok Selatan</t>
  </si>
  <si>
    <t>SMPN 16 Solok Selatan</t>
  </si>
  <si>
    <t>MTs Baitul Ihza</t>
  </si>
  <si>
    <t>MTs Talunan Indah</t>
  </si>
  <si>
    <t>SMAN 8 Solok Selatan</t>
  </si>
  <si>
    <t>SMPN 18 Solok Selatan</t>
  </si>
  <si>
    <t>SMPN 24 Solok Selatan</t>
  </si>
  <si>
    <t>SMPN 31 Solok Selatan</t>
  </si>
  <si>
    <t>SMAN 1 X Koto</t>
  </si>
  <si>
    <t>SMPN 1 X Koto</t>
  </si>
  <si>
    <t>SMPN 2 X Koto</t>
  </si>
  <si>
    <t>SMPN 3 X Koto</t>
  </si>
  <si>
    <t>SMPN 4 X Koto</t>
  </si>
  <si>
    <t>SMP Nurul Ikhlas</t>
  </si>
  <si>
    <t>SMP Excelent Nurul Ikhlas</t>
  </si>
  <si>
    <t>MTsN Paninjauan</t>
  </si>
  <si>
    <t>MTs Hj Miskin Koto Tinggi</t>
  </si>
  <si>
    <t>SMPN 5 X Koto</t>
  </si>
  <si>
    <t>SMP AL Hira</t>
  </si>
  <si>
    <t>SMAN 1 Batipuah</t>
  </si>
  <si>
    <t>SMPN 1 Batipuah</t>
  </si>
  <si>
    <t>SMPN 2 Batipuah</t>
  </si>
  <si>
    <t>SMPN 3 Batipuah</t>
  </si>
  <si>
    <t>SMPN 4 Batipuah</t>
  </si>
  <si>
    <t>SMPN 5 Batipuah</t>
  </si>
  <si>
    <t>MTsN Pitalah</t>
  </si>
  <si>
    <t>MTsN Subang Anak</t>
  </si>
  <si>
    <t>MTsN Batu Tebal</t>
  </si>
  <si>
    <t>MTs Yastu Malalo</t>
  </si>
  <si>
    <t>MTsS Batu Tebal</t>
  </si>
  <si>
    <t>MTs Mhd Bungo Tanjung</t>
  </si>
  <si>
    <t>SMP Satu Atap Baing Malalo</t>
  </si>
  <si>
    <t>MTs TI Guguk Malalo</t>
  </si>
  <si>
    <t>SMAN 1 Pariangan</t>
  </si>
  <si>
    <t>SMPN 1 Pariangan</t>
  </si>
  <si>
    <t>SMPN 2 Pariangan</t>
  </si>
  <si>
    <t>SMPN 3 Pariangan</t>
  </si>
  <si>
    <t>MTsN Sungai Jambu</t>
  </si>
  <si>
    <t>MTsS Tanjung Limau</t>
  </si>
  <si>
    <t>MTsS Tabek</t>
  </si>
  <si>
    <t>MTsS TI Pariangan</t>
  </si>
  <si>
    <t>SMPN 3 Batusangkar</t>
  </si>
  <si>
    <t>SMPN 4 Batusangkar</t>
  </si>
  <si>
    <t>MTsS Labuh</t>
  </si>
  <si>
    <t>MTsS Mhd Lima Kaum</t>
  </si>
  <si>
    <t>SMAN 1 Rambatan</t>
  </si>
  <si>
    <t>SMPN 3 Rambatan</t>
  </si>
  <si>
    <t>SMPN 4 Rambatan</t>
  </si>
  <si>
    <t>MTsN Padang Luar</t>
  </si>
  <si>
    <t>MTs Mhd Padang Luar</t>
  </si>
  <si>
    <t>MTsS Balimbing</t>
  </si>
  <si>
    <t>MTs Alhardi</t>
  </si>
  <si>
    <t>SMPN 2 Rambatan</t>
  </si>
  <si>
    <t>SMAN 1 Batusangkar</t>
  </si>
  <si>
    <t>SMPN 1 Batusangkar</t>
  </si>
  <si>
    <t>SMPN 2 Batusangkar</t>
  </si>
  <si>
    <t>SMPN 5 Batusangkar</t>
  </si>
  <si>
    <t>MTsS Mhd Batusangkar</t>
  </si>
  <si>
    <t>SMAN 2 Batusangkar</t>
  </si>
  <si>
    <t>SMPN 1 Tanjung Emas</t>
  </si>
  <si>
    <t>SMPN 2 Tanjung Emas</t>
  </si>
  <si>
    <t>MTsN TJ Barulak</t>
  </si>
  <si>
    <t>SMPN Satu Atap Kubang Landai</t>
  </si>
  <si>
    <t>SMAN 3 Batusangkar</t>
  </si>
  <si>
    <t>SMAN 1 Padang Ganting</t>
  </si>
  <si>
    <t>SMPN 1 Padang Ganting</t>
  </si>
  <si>
    <t>SMPN 2 Padang Ganting</t>
  </si>
  <si>
    <t>MTsN Padang Ganting</t>
  </si>
  <si>
    <t>MTsN TJ Emas</t>
  </si>
  <si>
    <t>SMAN 1 Lintau Buo</t>
  </si>
  <si>
    <t>SMPN 1 Lintau Buo</t>
  </si>
  <si>
    <t>SMPN 3 Lintau Buo</t>
  </si>
  <si>
    <t>SMPN 5 Lintau Buo</t>
  </si>
  <si>
    <t>SMPS Tuanku Lintau</t>
  </si>
  <si>
    <t>SMP Satu Atap Abdul Rahman</t>
  </si>
  <si>
    <t>SMPN Satu Atap Tanjung Lansek</t>
  </si>
  <si>
    <t>SMPN Satu Atap Mawar</t>
  </si>
  <si>
    <t>SMAN 2 Lintau Buo</t>
  </si>
  <si>
    <t>SMPN 2 Lintau Buo</t>
  </si>
  <si>
    <t>SMPN 4 Lintau Buo</t>
  </si>
  <si>
    <t>MTsN Pangian</t>
  </si>
  <si>
    <t>MTs Darul Ulum</t>
  </si>
  <si>
    <t>SMAN 1 Sungayang</t>
  </si>
  <si>
    <t>SMPN 1 Sungayang</t>
  </si>
  <si>
    <t>SMPN 2 Sungayang</t>
  </si>
  <si>
    <t>SMPN 3 Sungayang</t>
  </si>
  <si>
    <t>MTsN Sungayang</t>
  </si>
  <si>
    <t>MTsS Sungai Patai</t>
  </si>
  <si>
    <t>SMPN 3 Salimpaung</t>
  </si>
  <si>
    <t>MTsN Sumanik</t>
  </si>
  <si>
    <t>SMAN 1 Sungai Tarab</t>
  </si>
  <si>
    <t>SMPN 1 Sungai Tarab</t>
  </si>
  <si>
    <t>SMPN 4 Sungai Tarab</t>
  </si>
  <si>
    <t>MTsN Lawang Mandahiling</t>
  </si>
  <si>
    <t>MTsN Situmbuk</t>
  </si>
  <si>
    <t>MTs Thawalib Rao-Rao</t>
  </si>
  <si>
    <t>SMAN 2 Sungai Tarab</t>
  </si>
  <si>
    <t>SMPN 2 Sungai Tarab</t>
  </si>
  <si>
    <t>SMPN 3 Sungai Tarab</t>
  </si>
  <si>
    <t>MTsN Pasi Lawas</t>
  </si>
  <si>
    <t>SMAN 1 Salimpaung</t>
  </si>
  <si>
    <t>SMPN 1 Salimpaung</t>
  </si>
  <si>
    <t>SMPN 2 Salimpaung</t>
  </si>
  <si>
    <t>MTsN Koto Nan Tuo</t>
  </si>
  <si>
    <t>SMPN Satu Atap Salimpaung</t>
  </si>
  <si>
    <t>SMAN 1 Tigo Nagari</t>
  </si>
  <si>
    <t>SMPN 1 Tigo Nagari</t>
  </si>
  <si>
    <t>SMPN 2 Tigo Nagari</t>
  </si>
  <si>
    <t>SMPN 3 Tigo Nagari</t>
  </si>
  <si>
    <t>MTsS Binjai</t>
  </si>
  <si>
    <t>SMAN 1 Bonjol</t>
  </si>
  <si>
    <t>SMPN 1 SIMPATI</t>
  </si>
  <si>
    <t>SMPN 2 SIMPATI</t>
  </si>
  <si>
    <t>SMPN 1 Bonjol</t>
  </si>
  <si>
    <t>SMPN 2 Bonjol</t>
  </si>
  <si>
    <t>SMPN 3 Bonjol</t>
  </si>
  <si>
    <t>MTsN Bonjol</t>
  </si>
  <si>
    <t>MTsS Koto Tuo</t>
  </si>
  <si>
    <t>SMAN 1 Lubuk Sikaping</t>
  </si>
  <si>
    <t>SMPN 1 Lubuk Sikaping</t>
  </si>
  <si>
    <t>SMPN 3 Lubuk Sikaping</t>
  </si>
  <si>
    <t>MTsN Lubuk Sikaping</t>
  </si>
  <si>
    <t>SMAN 2 Lubuk Sikaping</t>
  </si>
  <si>
    <t>SMPN 2 Lubuk Sikaping</t>
  </si>
  <si>
    <t>SMPN 4 Lubuk Sikaping</t>
  </si>
  <si>
    <t>SMPN 1 PANTI</t>
  </si>
  <si>
    <t>SMPN 2 PANTI</t>
  </si>
  <si>
    <t>MTsN Panti</t>
  </si>
  <si>
    <t>MTsS Yapku</t>
  </si>
  <si>
    <t>MTsS Yapa Kombang Baru</t>
  </si>
  <si>
    <t>SMAN 1 Padang Gelugur</t>
  </si>
  <si>
    <t>SMPN 1 Padang Gelugur</t>
  </si>
  <si>
    <t>SMPN 2 Padang Gelugur</t>
  </si>
  <si>
    <t xml:space="preserve">MTsS Mhd Sontang </t>
  </si>
  <si>
    <t>SMPN 1 Rao Selatan</t>
  </si>
  <si>
    <t>MTsS Simatorkis</t>
  </si>
  <si>
    <t>SMPN 2 Rao Selatan</t>
  </si>
  <si>
    <t>MTsN Langsat Kadap</t>
  </si>
  <si>
    <t>SMAN 1 Rao Utara</t>
  </si>
  <si>
    <t>SMPN 1 Rao Utara</t>
  </si>
  <si>
    <t>SMPN 2 Rao Utara</t>
  </si>
  <si>
    <t>SMPN 2 Satap Simamonen</t>
  </si>
  <si>
    <t>MTsS Langung</t>
  </si>
  <si>
    <t>SMAN 1 Mapat Tunggul</t>
  </si>
  <si>
    <t>SMPN 1 Mapat Tunggul</t>
  </si>
  <si>
    <t>SMPN 2 Mapat Tunggul</t>
  </si>
  <si>
    <t>SMPN 3 Mapat Tunggul</t>
  </si>
  <si>
    <t>SMPN 4 Mapat Tunggul</t>
  </si>
  <si>
    <t>SMAN 1 Mapat Tunggul Selatan</t>
  </si>
  <si>
    <t>SMPN 1 Mapat Tunggul Selatan</t>
  </si>
  <si>
    <t>SMPN 2 Mapat Tunggul Selatan</t>
  </si>
  <si>
    <t>SMPN 3 Mapat Tunggul Selatan</t>
  </si>
  <si>
    <t>SMPN 4 Mapat Tunggul Selatan</t>
  </si>
  <si>
    <t>SMAN 1 Dua Koto</t>
  </si>
  <si>
    <t>SMPN 1 Dua Koto</t>
  </si>
  <si>
    <t>SMPN 2 Dua Koto</t>
  </si>
  <si>
    <t>SMPN 3 Dua Koto</t>
  </si>
  <si>
    <t>SMPN 4 Dua Koto</t>
  </si>
  <si>
    <t>SMPN 5 Dua Koto</t>
  </si>
  <si>
    <t>MTsN Andilan</t>
  </si>
  <si>
    <t>MTsS PP MIS Cubadak</t>
  </si>
  <si>
    <t>MTsS Desa Kelabu</t>
  </si>
  <si>
    <t>KOTA PARIAMAN</t>
  </si>
  <si>
    <t>SMAN 1 Pariaman</t>
  </si>
  <si>
    <t>SMAN 2 Pariaman</t>
  </si>
  <si>
    <t>SMPN 1 Pariaman</t>
  </si>
  <si>
    <t>SMPN 2  Pariaman</t>
  </si>
  <si>
    <t>MTsN Model Padusunan</t>
  </si>
  <si>
    <t>SMAN 3 Pariaman</t>
  </si>
  <si>
    <t>SMPN 3 Pariaman</t>
  </si>
  <si>
    <t>SMPN 9 Pariaman</t>
  </si>
  <si>
    <t>MTsN Pariaman Selatan</t>
  </si>
  <si>
    <t>MTs Tapuz</t>
  </si>
  <si>
    <t>MTs Nahdatul Ulum</t>
  </si>
  <si>
    <t>SMPN 5 Pariaman</t>
  </si>
  <si>
    <t>SMAN 4 Pariaman</t>
  </si>
  <si>
    <t>SMPN 7 Pariaman</t>
  </si>
  <si>
    <t>SMAN 5 Pariaman</t>
  </si>
  <si>
    <t>SMPN 6 Pariaman</t>
  </si>
  <si>
    <t>MTsN Thawalib Padusunan</t>
  </si>
  <si>
    <t>SMPN 4 Pariaman</t>
  </si>
  <si>
    <t>SMAN 6 Pariaman</t>
  </si>
  <si>
    <t>SMPN 8 Pariaman</t>
  </si>
  <si>
    <t>SMAN 4 Sijunjung</t>
  </si>
  <si>
    <t>SMPN 3 Sijunjung</t>
  </si>
  <si>
    <t>SMPN 6 Sijunjung</t>
  </si>
  <si>
    <t>SMPN 19 Sijunjung</t>
  </si>
  <si>
    <t>SMPN 27 Sijunjung</t>
  </si>
  <si>
    <t xml:space="preserve">MTsN Palangki </t>
  </si>
  <si>
    <t>MTs Radjus Sholihin</t>
  </si>
  <si>
    <t>SMAN 1 Sijunjung</t>
  </si>
  <si>
    <t>SMPN 1 Sijunjung</t>
  </si>
  <si>
    <t>SMAN 2 Sijunjung</t>
  </si>
  <si>
    <t>SMPN 7 Sijunjung</t>
  </si>
  <si>
    <t>SMPN 22 Sijunjung</t>
  </si>
  <si>
    <t>SMPN 23 Sijunjung</t>
  </si>
  <si>
    <t>SMPN 39 Sijunjung</t>
  </si>
  <si>
    <t>SMPN 40 Sijunjung</t>
  </si>
  <si>
    <t>SMPN 45 Sijunjung</t>
  </si>
  <si>
    <t>SMAN 9 Sijunjung</t>
  </si>
  <si>
    <t>SMPN 13 Sijunjung</t>
  </si>
  <si>
    <t>SMPN 14 Sijunjung</t>
  </si>
  <si>
    <t>MTsN Sijunjung</t>
  </si>
  <si>
    <t>SMAN 7 Sijunjung</t>
  </si>
  <si>
    <t>SMPN 2 Sijunjung</t>
  </si>
  <si>
    <t>SMPN 8 Sijunjung</t>
  </si>
  <si>
    <t>SMPN 15 Sijunjung</t>
  </si>
  <si>
    <t>SMPN 29 Sijunjung</t>
  </si>
  <si>
    <t>SMPN 33 Sijunjung</t>
  </si>
  <si>
    <t>SMPN 38 Sijunjung</t>
  </si>
  <si>
    <t>MTsN Padang Lawas</t>
  </si>
  <si>
    <t>MTs Mhd Tj. Ampalu</t>
  </si>
  <si>
    <t>SMAN 5 Sijunjung</t>
  </si>
  <si>
    <t>SMPN 4 Sijunjung</t>
  </si>
  <si>
    <t>SMPN 36 Sijunjung</t>
  </si>
  <si>
    <t>SMPN 47 Sijunjung</t>
  </si>
  <si>
    <t>MTsN Sumpur Kudus</t>
  </si>
  <si>
    <t>SMAN 8 Sijunjung</t>
  </si>
  <si>
    <t>SMPN 9 Sijunjung</t>
  </si>
  <si>
    <t>SMPN 24 Sijunjung</t>
  </si>
  <si>
    <t>SMAN 12 Sijunjung</t>
  </si>
  <si>
    <t>SMPN 12 Sijunjung</t>
  </si>
  <si>
    <t>SMPN 25 Sijunjung</t>
  </si>
  <si>
    <t>SMPN 30 Sijunjung</t>
  </si>
  <si>
    <t>MTsN Darul Falah</t>
  </si>
  <si>
    <t>SMAN 3 Sijunjung</t>
  </si>
  <si>
    <t>SMPN 5 Sijunjung</t>
  </si>
  <si>
    <t>SMPN 20 Sijunjung</t>
  </si>
  <si>
    <t>SMPN 28 Sijunjung</t>
  </si>
  <si>
    <t>SMPN 31 Sijunjung</t>
  </si>
  <si>
    <t>SMAN 6 Sijunjung</t>
  </si>
  <si>
    <t>SMAN 10 Sijunjung</t>
  </si>
  <si>
    <t>SMAN 11 Sijunjung</t>
  </si>
  <si>
    <t>SMAN 13 Sijunjung</t>
  </si>
  <si>
    <t>SMAN 1 Candung</t>
  </si>
  <si>
    <t>SMAN 1 Palupuh</t>
  </si>
  <si>
    <t>SMAN 1 Sungai Pua</t>
  </si>
  <si>
    <t>SMAN 1 IV Koto</t>
  </si>
  <si>
    <t>SMPN I IV Koto</t>
  </si>
  <si>
    <t>SMPN 1 Malalak</t>
  </si>
  <si>
    <t>SMAN 2 IV Koto</t>
  </si>
  <si>
    <t>SMPN 2 IV Koto</t>
  </si>
  <si>
    <t>SMPN 2 Malalak</t>
  </si>
  <si>
    <t>SMAN 1 Matur</t>
  </si>
  <si>
    <t>SMPN 1 Matur</t>
  </si>
  <si>
    <t>SMPN 2 Matur</t>
  </si>
  <si>
    <t>SMPN 3 Matur</t>
  </si>
  <si>
    <t>SMPN 1 Palembayan</t>
  </si>
  <si>
    <t>SMAN 1 Palembayan</t>
  </si>
  <si>
    <t>SMPN 2 Palembayan</t>
  </si>
  <si>
    <t>SMPN 4 Palembayan</t>
  </si>
  <si>
    <t>SMAN 1 Tanjung Raya</t>
  </si>
  <si>
    <t>SMPN 5 Palembayan</t>
  </si>
  <si>
    <t>SMPN 1 Tanjung Raya</t>
  </si>
  <si>
    <t>SMPN 2 Tanjung Raya</t>
  </si>
  <si>
    <t>SMPN 3 Tanjung Raya</t>
  </si>
  <si>
    <t>SMAN 1 Lubuk Basung</t>
  </si>
  <si>
    <t>SMPN 1 Lubuk Basung</t>
  </si>
  <si>
    <t>SMPN 5 Lubuk Basung</t>
  </si>
  <si>
    <t>SMAN 2 Lubuk Basung</t>
  </si>
  <si>
    <t>SMAN 3 Lubuk Basung</t>
  </si>
  <si>
    <t>SMAN 1 Ampek Nagari</t>
  </si>
  <si>
    <t>SMPN 1 Ampek Nagari</t>
  </si>
  <si>
    <t>SMPN 2 Ampek Nagari</t>
  </si>
  <si>
    <t>SMPN 3 Ampek Nagari</t>
  </si>
  <si>
    <t>SMPN 4 Ampek Nagari</t>
  </si>
  <si>
    <t>SMAN 2 Palembayan</t>
  </si>
  <si>
    <t>SMAN 1 XI Koto Tarusan</t>
  </si>
  <si>
    <t>SMPN 1 XI Koto Tarusan</t>
  </si>
  <si>
    <t>SMPN 3 XI Koto Tarusan</t>
  </si>
  <si>
    <t>SMPN 4 XI Koto Tarusan</t>
  </si>
  <si>
    <t>SMPN 6 XI Koto Tarusan</t>
  </si>
  <si>
    <t>SMPN 9 XI Koto Tarusan</t>
  </si>
  <si>
    <t>MTsN XI Koto Tarusan</t>
  </si>
  <si>
    <t>SMAN 2 XI Koto Tarusan</t>
  </si>
  <si>
    <t>SMPN 2 XI Koto Tarusan</t>
  </si>
  <si>
    <t>SMPN 5 XI Koto Tarusan</t>
  </si>
  <si>
    <t>SMPN 8 XI Koto Tarusan</t>
  </si>
  <si>
    <t>SMPLB Binar XI K.T</t>
  </si>
  <si>
    <t>SMPN 7 SATAP Tarusan</t>
  </si>
  <si>
    <t>SMAN 1 Bayang</t>
  </si>
  <si>
    <t>SMPN 1 Bayang</t>
  </si>
  <si>
    <t>SMPN 3  Bayang</t>
  </si>
  <si>
    <t>SMPS MHD Bayang</t>
  </si>
  <si>
    <t>MTsN Talaok</t>
  </si>
  <si>
    <t>SMAN 2 Bayang</t>
  </si>
  <si>
    <t>SMPN 2 Bayang</t>
  </si>
  <si>
    <t>SMPN 4 Bayang</t>
  </si>
  <si>
    <t>MTsN Gurun Panjang</t>
  </si>
  <si>
    <t>SMPN 1 Bayang Utara</t>
  </si>
  <si>
    <t>SMPN 2 Bayang Utara</t>
  </si>
  <si>
    <t>MTsN Asam Kumbang</t>
  </si>
  <si>
    <t>SMAN 1 Painan</t>
  </si>
  <si>
    <t>SMAN 2 Painan</t>
  </si>
  <si>
    <t>SMAN 3 Painan</t>
  </si>
  <si>
    <t>SMPN 1 Bt. Kapas</t>
  </si>
  <si>
    <t>SMPN 3 Bt. Kapas</t>
  </si>
  <si>
    <t>SMPN 4 Bt. Kapas</t>
  </si>
  <si>
    <t>SMPN 5 Bt. Kapas</t>
  </si>
  <si>
    <t>MTsN Pesisir Selatan</t>
  </si>
  <si>
    <t>SMAN 2 Batang Kapas</t>
  </si>
  <si>
    <t>SMPN 2 Bt. Kapas</t>
  </si>
  <si>
    <t>MTsN Tuik Bt. Kapas</t>
  </si>
  <si>
    <t>SMAN 1 Sutera</t>
  </si>
  <si>
    <t>SMPN 1 Sutera</t>
  </si>
  <si>
    <t>SMPN 4 Sutera</t>
  </si>
  <si>
    <t>SMPN 7 Sutera</t>
  </si>
  <si>
    <t>MTsS Mhd.Surantih</t>
  </si>
  <si>
    <t>MTs S TI Sabilul Jannah Timbulun</t>
  </si>
  <si>
    <t>SMAN 2 Sutera</t>
  </si>
  <si>
    <t>SMPN 2 Sutera</t>
  </si>
  <si>
    <t>SMPN 5 Sutera</t>
  </si>
  <si>
    <t>SMPN Terbuka Amping Parak</t>
  </si>
  <si>
    <t>MTs S PP. Darusallam Ampiang Parak</t>
  </si>
  <si>
    <t>SMAN 3 Sutera</t>
  </si>
  <si>
    <t>SMPN 3 Sutera</t>
  </si>
  <si>
    <t>(filial SMAN 1 Sutera)</t>
  </si>
  <si>
    <t>SMPN 6 Satap Sutera</t>
  </si>
  <si>
    <t>SMAN 1 Lengayang</t>
  </si>
  <si>
    <t>SMPN 1 LENGAYANG</t>
  </si>
  <si>
    <t>SMPN 4 LENGAYANG</t>
  </si>
  <si>
    <t>SMPN 6 SATAP LENGAYANG</t>
  </si>
  <si>
    <t>SMAN 2 Lengayang</t>
  </si>
  <si>
    <t>SMPN 3 Lengayang</t>
  </si>
  <si>
    <t>SMPN 5 Satap Lengayang</t>
  </si>
  <si>
    <t>MTsS Mhd. Lakitan</t>
  </si>
  <si>
    <t>SMAN 3 Lengayang</t>
  </si>
  <si>
    <t>SMPN 2 Lengayang</t>
  </si>
  <si>
    <t>MTsN Kayu Kalek</t>
  </si>
  <si>
    <t>MTs S TI. Koto Kandis</t>
  </si>
  <si>
    <t>SMAN 1 Ranah Pesisir</t>
  </si>
  <si>
    <t>SMPN 1 Ranah Pesisir</t>
  </si>
  <si>
    <t>SMPN 3 Ranah Pesisir</t>
  </si>
  <si>
    <t>SMPN 4 Satap Ranah Pesisir</t>
  </si>
  <si>
    <t>MTsN Balai Selasa</t>
  </si>
  <si>
    <t>SMAN 2 Ranah Pesisir</t>
  </si>
  <si>
    <t>SMPN 2 Ranah Pesisir</t>
  </si>
  <si>
    <t>SMAN 1 Linggo Sari Baganti</t>
  </si>
  <si>
    <t>MTsN Punggasan</t>
  </si>
  <si>
    <t>SMAN 1 Pancung Soal</t>
  </si>
  <si>
    <t>SMAN 1 Air Pura</t>
  </si>
  <si>
    <t>SMPN 1 Air Pura</t>
  </si>
  <si>
    <t>SMPN 2 Air Pura</t>
  </si>
  <si>
    <t>SMPN 3 Air Pura</t>
  </si>
  <si>
    <t>SMPN 4 Air Pura</t>
  </si>
  <si>
    <t>SMPN 5 Air Pura</t>
  </si>
  <si>
    <t>MTsS Hilalang Panjang</t>
  </si>
  <si>
    <t>SMPN 1 Basa Ampek Balai</t>
  </si>
  <si>
    <t>SMPN 1 Ranah Ampek Hulu Tapan</t>
  </si>
  <si>
    <t>SMPN 2 Ranah Ampek Hulu Tapan</t>
  </si>
  <si>
    <t>SMPN 3 Ranah Ampek Hulu Tapan</t>
  </si>
  <si>
    <t>MTsN Tapan</t>
  </si>
  <si>
    <t>MTsS ISTIQOMAH</t>
  </si>
  <si>
    <t>SMAN 1 Lunang</t>
  </si>
  <si>
    <t>SMPN 1 Lunang</t>
  </si>
  <si>
    <t>SMPN 2 Lunang</t>
  </si>
  <si>
    <t>SMPN 3 Lunang</t>
  </si>
  <si>
    <t>SMPN 4 Lunang</t>
  </si>
  <si>
    <t>MTsS Darul Ulum Lunang</t>
  </si>
  <si>
    <t>MTsS Talang Sari</t>
  </si>
  <si>
    <t>MTsS Nurul Islam</t>
  </si>
  <si>
    <t>SMAN 1 Silaut</t>
  </si>
  <si>
    <t>SMPN 1 Silaut</t>
  </si>
  <si>
    <t>SMPN 2 Silaut</t>
  </si>
  <si>
    <t>SMPN 3 Silaut</t>
  </si>
  <si>
    <t>SMPN 4 Silaut</t>
  </si>
  <si>
    <t>SMPN 2 Kec Payakumbuh</t>
  </si>
  <si>
    <t>SMPN 3 Kec Payakumbuh</t>
  </si>
  <si>
    <t>SMPN 4 Kec Payakumbuh</t>
  </si>
  <si>
    <t>SMPN 1 Kec. Akabiluru</t>
  </si>
  <si>
    <t>SMPN 2 Kec. Akabiluru</t>
  </si>
  <si>
    <t>SMPN 3 Kec. Akabiluru</t>
  </si>
  <si>
    <t>SMPN 2 Kec Kapur IX</t>
  </si>
  <si>
    <t>SMPN 5 Kec Kapur IX</t>
  </si>
  <si>
    <t>SMPN 6 Kec Kapur IX</t>
  </si>
  <si>
    <t>SMPN 1 Kec Kapur IX</t>
  </si>
  <si>
    <t>SMPN 4 Kec Kapur IX</t>
  </si>
  <si>
    <t>SMPN 2 Kec. Situjuh 5 Nagari</t>
  </si>
  <si>
    <t>SMPN 1 Kec. Situjuh 5 Nagari</t>
  </si>
  <si>
    <t>SMPN 2 Kec. Lareh Sago Halaban</t>
  </si>
  <si>
    <t>SMPN 3 Kec. Lareh Sago Halaban</t>
  </si>
  <si>
    <t>SMPN 4 Kec. Lareh Sago Halaban</t>
  </si>
  <si>
    <t>SMPN 5 Kec. Lareh Sago Halaban</t>
  </si>
  <si>
    <t>SMPN 1 Kec. Lareh Sago Halaban</t>
  </si>
  <si>
    <t>SMPN 1 Kec Luhak</t>
  </si>
  <si>
    <t>SMPN 2 Kec Luhak</t>
  </si>
  <si>
    <t>SMPN 2 Kec Mungka</t>
  </si>
  <si>
    <t>SMPN 3 Kec Mungka</t>
  </si>
  <si>
    <t>SMPN 1 Kec Mungka</t>
  </si>
  <si>
    <t>SMPN 2 Kec. Guguak</t>
  </si>
  <si>
    <t>SMPN 5 Kec. Guguak</t>
  </si>
  <si>
    <t>SMPN 1 Kec. Guguak</t>
  </si>
  <si>
    <t>SMPN 2 Kec. Gunuang Omeh</t>
  </si>
  <si>
    <t>SMPN 1 Kec. Gunuang Omeh</t>
  </si>
  <si>
    <t>SMPN 1 Suliki</t>
  </si>
  <si>
    <t>SMPN 3 Kec. Bukit Barisan</t>
  </si>
  <si>
    <t>SMPN 1 Kec. Bukit Barisan</t>
  </si>
  <si>
    <t>SMPN 2 Kec. Bukik Barisan</t>
  </si>
  <si>
    <t>SMPN 2 Kec Harau</t>
  </si>
  <si>
    <t>SMPN 3 Kec Harau</t>
  </si>
  <si>
    <t>SMPN 4 Kec Harau</t>
  </si>
  <si>
    <t>SMPN 1 Kec Harau</t>
  </si>
  <si>
    <t>SMAN 1 Pasaman</t>
  </si>
  <si>
    <t>SMAN 1 Talamau</t>
  </si>
  <si>
    <t>SMAN 11 Solok Selatan</t>
  </si>
  <si>
    <t>SMPN 11  SIJUNJUNG</t>
  </si>
  <si>
    <t>SMPN 35 SIJUNJUNG</t>
  </si>
  <si>
    <t>SMPN 37 SIJUNJUNG</t>
  </si>
  <si>
    <t>SMPN 43 SIJUNJUNG</t>
  </si>
  <si>
    <t>SMPN 46 SIJUNJUNG</t>
  </si>
  <si>
    <t>SMPN 10 SIJUNJUNG</t>
  </si>
  <si>
    <t>SMPN 21 SIJUNJUNG</t>
  </si>
  <si>
    <t>SMPN 42 SIJUNJUNG</t>
  </si>
  <si>
    <t>SMP PEMBINA</t>
  </si>
  <si>
    <t>MTs KAMANG BARU</t>
  </si>
  <si>
    <t>SMPN 18 SIJUNJUNG</t>
  </si>
  <si>
    <t>MTs Timpe Abadi</t>
  </si>
  <si>
    <t>SMPN 17 SIJUNJUNG</t>
  </si>
  <si>
    <t>SMPN 26 SIJUNJUNG</t>
  </si>
  <si>
    <t>SMPN 44 SIJUNJUNG</t>
  </si>
  <si>
    <t>KOTA PADANG PANJANG</t>
  </si>
  <si>
    <t>SMAN 1 Padang Panjang</t>
  </si>
  <si>
    <t>SMAN 2 Padang Panjang</t>
  </si>
  <si>
    <t>SMAN 3 Padang Panjang</t>
  </si>
  <si>
    <t>KABUPATEN AGAM</t>
  </si>
  <si>
    <t>SISWA</t>
  </si>
  <si>
    <t>ROMBEL</t>
  </si>
  <si>
    <t>JUMLAH</t>
  </si>
  <si>
    <t>SMAN 1 Kamang Magek</t>
  </si>
  <si>
    <t>SMAN 1 Tilatang Kamang</t>
  </si>
  <si>
    <t xml:space="preserve">Kepala Dinas Pendidikan </t>
  </si>
  <si>
    <t>Provinsi Sumatera Barat</t>
  </si>
  <si>
    <t>Drs.Burhasman, MM</t>
  </si>
  <si>
    <t>Pembina Utama Madya</t>
  </si>
  <si>
    <t>NIP: 19590424 198403 1006</t>
  </si>
  <si>
    <t>KABUPATEN PASAMAN</t>
  </si>
  <si>
    <t>KABUPATEN PASAMAN BARAT</t>
  </si>
  <si>
    <t>SMPN 3 Koto Balingka</t>
  </si>
  <si>
    <t>SMPN 1 Gunung Tuleh</t>
  </si>
  <si>
    <t>SMPN 2 Gunung Tuleh</t>
  </si>
  <si>
    <t>SMPN 3 Gunung Tuleh</t>
  </si>
  <si>
    <t>SMPN 4 Gunung Tuleh</t>
  </si>
  <si>
    <t>SMPN 5 Gunung Tuleh</t>
  </si>
  <si>
    <t>MTsN Gunung Tuleh</t>
  </si>
  <si>
    <t>SMPN 4 Sungai Aur</t>
  </si>
  <si>
    <t>SMPN 1 Sasak Ranah Pasisie</t>
  </si>
  <si>
    <t>SMPN 2 Sasak Ranah Pasisie</t>
  </si>
  <si>
    <t>SMPN 1 Luhak Nan duo</t>
  </si>
  <si>
    <t>SMPN 2 Luhak Nan duo</t>
  </si>
  <si>
    <t>SMPN 3 Luhak Nan duo</t>
  </si>
  <si>
    <t>SMPN 1 Lembah Malintang</t>
  </si>
  <si>
    <t>SMPN 6 Lembah Malintang</t>
  </si>
  <si>
    <t>SMPN 5 Lembah Malintang</t>
  </si>
  <si>
    <t>SMPN 2 Lembah Malintang</t>
  </si>
  <si>
    <t>SMPN 3 Lembah Malintang</t>
  </si>
  <si>
    <t>SMPN 4 Lembah Malintang</t>
  </si>
  <si>
    <r>
      <rPr>
        <sz val="11"/>
        <color indexed="8"/>
        <rFont val="Arial"/>
        <family val="2"/>
      </rPr>
      <t>SMAN 1 Padang Sago</t>
    </r>
  </si>
  <si>
    <r>
      <rPr>
        <sz val="11"/>
        <color indexed="8"/>
        <rFont val="Arial"/>
        <family val="2"/>
      </rPr>
      <t>SMAN 1 Batang Gasan</t>
    </r>
  </si>
  <si>
    <t>KABUPATEN SIJUNJUNG</t>
  </si>
  <si>
    <t>KABUPATEN TANAH DATAR</t>
  </si>
  <si>
    <t>SMAN 1 Pulau Punjung</t>
  </si>
  <si>
    <t>SMAN 2 Pulau Punjung</t>
  </si>
  <si>
    <t>KABUPATEN SOLOK SELATAN</t>
  </si>
  <si>
    <t>SMAN 1 Luhak Nan Duo</t>
  </si>
  <si>
    <t>KABUPATEN KEP. MENTAWAI</t>
  </si>
  <si>
    <t>MTsS Tanjung Alam</t>
  </si>
  <si>
    <t>SMPN 2 Tanjung Baru</t>
  </si>
  <si>
    <t>Boarding School (Bebas Rayon)</t>
  </si>
  <si>
    <t>KABUPATEN PESISIR SELATAN</t>
  </si>
  <si>
    <t>SMAN 1 IV Nagari Bayang</t>
  </si>
  <si>
    <t>SMAN 1 Basa Ampek Balai</t>
  </si>
  <si>
    <t>SMPN 2 Linggo Sari Baganti</t>
  </si>
  <si>
    <t>SMPN 6  Linggo Sari Baganti</t>
  </si>
  <si>
    <t>SMPN 1  Linggo Sari Baganti</t>
  </si>
  <si>
    <t>SMPN 3  Linggo Sari Baganti</t>
  </si>
  <si>
    <t>SMPN 4  Linggo Sari Baganti</t>
  </si>
  <si>
    <t>SMPN 5  Linggo Sari Baganti</t>
  </si>
  <si>
    <t>NIP. 19590424 198403 1006</t>
  </si>
  <si>
    <t>SMAN 1 2 x 11 Enam Lingkung</t>
  </si>
  <si>
    <t xml:space="preserve">SMAN 1 2 x 11 Kayu Tanam </t>
  </si>
  <si>
    <t>SMPN 1 Sungai Geringging</t>
  </si>
  <si>
    <t>SMPN 2 Sungai Geringging</t>
  </si>
  <si>
    <t>SMPN 4 Sungai Geringging</t>
  </si>
  <si>
    <t>SMPN 1 V Koto Kampung Dalam</t>
  </si>
  <si>
    <t>SMPN 2 V Koto Kampung Dalam</t>
  </si>
  <si>
    <t>SMPN 3 V Koto Kampung Dalam</t>
  </si>
  <si>
    <t>SMPN 4 V Koto Kampung Dalam</t>
  </si>
  <si>
    <t>SMPN 1 VII Koto Sungai Sarik</t>
  </si>
  <si>
    <t>SMPN 4 VII Koto Sungai Sarik</t>
  </si>
  <si>
    <t>MTsS PMT Subulussalam</t>
  </si>
  <si>
    <t>MTsS M Kayu Tanam</t>
  </si>
  <si>
    <t>SMPN 1 2x11 Enam lingkung</t>
  </si>
  <si>
    <t>SMPN 2 2x11 Enam lingkung</t>
  </si>
  <si>
    <t>SMPN 1 Sintuk Toboh Gadang</t>
  </si>
  <si>
    <t>SMPN 2 Sintuk Toboh Gadang</t>
  </si>
  <si>
    <t>SMPN 4 2x11 Kayu Tanam</t>
  </si>
  <si>
    <t>SMPS YAPPHI Pasar Usang</t>
  </si>
  <si>
    <t>KABUPATEN SOLOK</t>
  </si>
  <si>
    <t>SMAN 1 Lembah Gumanti</t>
  </si>
  <si>
    <t>SMAN 2 Kec Pangkalan Koto Baru</t>
  </si>
  <si>
    <t>SMAN 1 Kec. Situjuah Limo Nagari</t>
  </si>
  <si>
    <t>SMAN 1 Kec Lareh Sago Halaban</t>
  </si>
  <si>
    <t>SMAN 1 Kec Gunuang Omeh</t>
  </si>
  <si>
    <t>SMAN 1 Kec. Bukik Barisan</t>
  </si>
  <si>
    <t>SMAN 2 Kec. Bukik Barisan</t>
  </si>
  <si>
    <t>SMPN 1  kec. Pangkalan</t>
  </si>
  <si>
    <t>SMPN 2 Kec. Pangkalan</t>
  </si>
  <si>
    <t>SMPN 3 kec. Pangkalan</t>
  </si>
  <si>
    <t>SMPN 5 kec. Pangkalan</t>
  </si>
  <si>
    <t>SMAN 1 Panti</t>
  </si>
  <si>
    <t>SMAN 1 Rao</t>
  </si>
  <si>
    <t>SMPN 1 Rao</t>
  </si>
  <si>
    <t>SMPN 2 Rao</t>
  </si>
  <si>
    <t>SMPN 3 Rao</t>
  </si>
  <si>
    <t>SMAN 1 Ampek Angkek</t>
  </si>
  <si>
    <t>SMP N 1 Baso</t>
  </si>
  <si>
    <t>SMPN Terbuka Baso</t>
  </si>
  <si>
    <t>SMPN 2 Baso</t>
  </si>
  <si>
    <t>SMPN 3 Baso</t>
  </si>
  <si>
    <t>SMPN 4 Baso</t>
  </si>
  <si>
    <t>SMPN 1 Ampek Angkek</t>
  </si>
  <si>
    <t>SMPN 2 Ampek Angkek</t>
  </si>
  <si>
    <t>SMPS Nurul Ihsan</t>
  </si>
  <si>
    <t>SMPS Tahfizul Quran</t>
  </si>
  <si>
    <t>SMPN 1 Candung</t>
  </si>
  <si>
    <t>SMPN 2 Candung</t>
  </si>
  <si>
    <t>SMPN 3 Candung</t>
  </si>
  <si>
    <t>SMPN 4 Candung</t>
  </si>
  <si>
    <t>SMPN 1 Tilatang Kamang</t>
  </si>
  <si>
    <t>SMPN 4 Tilatang Kamang</t>
  </si>
  <si>
    <t>SMPN 3 Tilatang Kamang</t>
  </si>
  <si>
    <t>SMPN 2 Tilatang Kamang</t>
  </si>
  <si>
    <t>SMAN 2 Tilatang Kamang</t>
  </si>
  <si>
    <t>SMAN 1 Baso</t>
  </si>
  <si>
    <t>SMPN 1 Palupuh</t>
  </si>
  <si>
    <t>SMPN 3 Palupuh</t>
  </si>
  <si>
    <t>SMPN 2 Palupuh</t>
  </si>
  <si>
    <t>SMPN 4 Palupuh</t>
  </si>
  <si>
    <t>SMP Terbuka Palupuh</t>
  </si>
  <si>
    <t>SMPN 1 Sungai Pua</t>
  </si>
  <si>
    <t>SMPN 2 Sungai Pua</t>
  </si>
  <si>
    <t>SMPN 3 Sungai Pua</t>
  </si>
  <si>
    <t>SMPS Muhammadiyah Bayur</t>
  </si>
  <si>
    <t>SMPS MHD Lubuk Basung</t>
  </si>
  <si>
    <t>SMPN 3 Lubuk Basung</t>
  </si>
  <si>
    <t>SMPN 6 Lubuk Basung</t>
  </si>
  <si>
    <t>SMPN 2 Lubuk Basung</t>
  </si>
  <si>
    <t>SMPN 4 Lubuk Basung</t>
  </si>
  <si>
    <t>SMPN 7 Lubuk Basung</t>
  </si>
  <si>
    <t>SMPN 1 Tanjung Mutiara</t>
  </si>
  <si>
    <t>SMPN 2 Tanjung Mutiara</t>
  </si>
  <si>
    <t>SMPN 3 Tanjung Mutiara</t>
  </si>
  <si>
    <t>SMAN 1 Banuhampu</t>
  </si>
  <si>
    <t>SMAN 1 Tanjung Mutiara</t>
  </si>
  <si>
    <t>SMPN 1 Padang</t>
  </si>
  <si>
    <t>SMPN 7 Padang</t>
  </si>
  <si>
    <t>SMPN 2 Padang</t>
  </si>
  <si>
    <t>SMPN 25 Padang</t>
  </si>
  <si>
    <t>SMP Baiturahmah Padang</t>
  </si>
  <si>
    <t>SMP DEK Padang</t>
  </si>
  <si>
    <t>SMP Maria Padang</t>
  </si>
  <si>
    <t>SMP Murni Padang</t>
  </si>
  <si>
    <t>SMP Nasional Padang</t>
  </si>
  <si>
    <t>SMP Pertiwi 1 Padang</t>
  </si>
  <si>
    <t>SMPN 12 Padang</t>
  </si>
  <si>
    <t>SMP Pertiwi 2 Padang</t>
  </si>
  <si>
    <t>SMP Adabiah Padang</t>
  </si>
  <si>
    <t>SMPN 3 Padang</t>
  </si>
  <si>
    <t>SMPN 5 Padang</t>
  </si>
  <si>
    <t>SMPN 11 Padang</t>
  </si>
  <si>
    <t>SMPN 17 Padang</t>
  </si>
  <si>
    <t>SMP PGRI 4 Padang</t>
  </si>
  <si>
    <t>MTsN Parak Laweh Padang</t>
  </si>
  <si>
    <t>SMPN 18 Padang</t>
  </si>
  <si>
    <t>SMP Kartika 1-6 Padang</t>
  </si>
  <si>
    <t>SMP Taman Siswa Padang</t>
  </si>
  <si>
    <t>MTsS PGAI Padang</t>
  </si>
  <si>
    <t>MTsS Thawalib Padang</t>
  </si>
  <si>
    <t>SMPN 4 Padang</t>
  </si>
  <si>
    <t>SMPN 6 Padang</t>
  </si>
  <si>
    <t>SMPN 9 Padang</t>
  </si>
  <si>
    <t>SMPN 20 Padang</t>
  </si>
  <si>
    <t>SMPN 33 Padang</t>
  </si>
  <si>
    <t>SMPN 35 Padang</t>
  </si>
  <si>
    <t>SMP SIMA Padang</t>
  </si>
  <si>
    <t>SMP Yulin Pratama Padang</t>
  </si>
  <si>
    <t>SMP Kalam Kudus Padang</t>
  </si>
  <si>
    <t>SMPN 34 Padang</t>
  </si>
  <si>
    <t>SMP Bakti II Padang</t>
  </si>
  <si>
    <t>SMP Bunda Padang</t>
  </si>
  <si>
    <t>SMP PGRI 2 Padang</t>
  </si>
  <si>
    <t>SMP Sahara Padang</t>
  </si>
  <si>
    <t>MTsS Aisyiyah Padang</t>
  </si>
  <si>
    <t>SMPN 15 Padang</t>
  </si>
  <si>
    <t>SMPN 26 Padang</t>
  </si>
  <si>
    <t>SMPN 10 Padang</t>
  </si>
  <si>
    <t>SMPN 30 Padang</t>
  </si>
  <si>
    <t>SMPN 31 Padang</t>
  </si>
  <si>
    <t>SMP Kartika 1-7 Padang</t>
  </si>
  <si>
    <t>SMP Budi Mulia Padang</t>
  </si>
  <si>
    <t>SMPN 8 Padang</t>
  </si>
  <si>
    <t>SMP Frater Padang</t>
  </si>
  <si>
    <t>SMPN 19 Padang</t>
  </si>
  <si>
    <t>SMPN 36 Padang</t>
  </si>
  <si>
    <t>SMPN 37 Padang</t>
  </si>
  <si>
    <t>SMPN 22 Padang</t>
  </si>
  <si>
    <t>SMPN 29 Padang</t>
  </si>
  <si>
    <t>SMPN 16 Padang</t>
  </si>
  <si>
    <t>SMPN 32 Padang</t>
  </si>
  <si>
    <t>SMP Ar-Risalah Padang</t>
  </si>
  <si>
    <t>SMPN 21 Padang</t>
  </si>
  <si>
    <t>SMP Luki Padang</t>
  </si>
  <si>
    <t>SMPN 14 Padang</t>
  </si>
  <si>
    <t>SMPN 23 Padang</t>
  </si>
  <si>
    <t>SMPN 27 Padang</t>
  </si>
  <si>
    <t>SMPN 28 Padang</t>
  </si>
  <si>
    <t>SMP Perti Padang</t>
  </si>
  <si>
    <t>SMP PGRI 1 Padang</t>
  </si>
  <si>
    <t>SMPN 1 Bukittinggi</t>
  </si>
  <si>
    <t>SMPN 2 Bukittinggi</t>
  </si>
  <si>
    <t>SMAN 1 Bukittinggi</t>
  </si>
  <si>
    <t>SMAN 2 Bukittinggi</t>
  </si>
  <si>
    <t>SMAN 3 Bukittinggi</t>
  </si>
  <si>
    <t>SMAN 4 Bukittinggi</t>
  </si>
  <si>
    <t>SMAN 5 Bukittinggi</t>
  </si>
  <si>
    <t>SMPN 3 Bukittinggi</t>
  </si>
  <si>
    <t>SMPN 4 Bukittinggi</t>
  </si>
  <si>
    <t>SMPN 5 Bukittinggi</t>
  </si>
  <si>
    <t>SMPN 6 Bukittinggi</t>
  </si>
  <si>
    <t>SMPN 7 Bukittinggi</t>
  </si>
  <si>
    <t>SMPN 8 Bukittinggi</t>
  </si>
  <si>
    <t>SMPS Xaverius Bukittinggi</t>
  </si>
  <si>
    <t>SMPS PSM Bukittinggi</t>
  </si>
  <si>
    <t>SMP AL Islah Bukittinggi</t>
  </si>
  <si>
    <t>MTsN 1 Bukittinggi</t>
  </si>
  <si>
    <t>MTsN 2 Bukittinggi</t>
  </si>
  <si>
    <t>SMAN 1 Sawahlunto</t>
  </si>
  <si>
    <t>SMAN 2 Sawahlunto</t>
  </si>
  <si>
    <t>SMAN 3 Sawahlunto</t>
  </si>
  <si>
    <t>SMPN 2 Sawahlunto</t>
  </si>
  <si>
    <t>SMPN 8 Sawahlunto</t>
  </si>
  <si>
    <t>SMPN 9 Sawahlunto</t>
  </si>
  <si>
    <t>SMPN 5 Sawahlunto</t>
  </si>
  <si>
    <t>SMPN 3 Sawahlunto</t>
  </si>
  <si>
    <t>SMPN 7 Sawahlunto</t>
  </si>
  <si>
    <t>SMPN 6 Sawahlunto</t>
  </si>
  <si>
    <t>SMPN 4 Sawahlunto</t>
  </si>
  <si>
    <t>SMPN 1 Sawahlunto</t>
  </si>
  <si>
    <t>MTsN Solok</t>
  </si>
  <si>
    <t>SMAN 1 Payakumbuh</t>
  </si>
  <si>
    <t>SMAN 2 Payakumbuh</t>
  </si>
  <si>
    <t>SMAN 3 Payakumbuh</t>
  </si>
  <si>
    <t>SMAN 4 Payakumbuh</t>
  </si>
  <si>
    <t>SMAN 5 Payakumbuh</t>
  </si>
  <si>
    <t>SMPN 5 Payakumbuh</t>
  </si>
  <si>
    <t>SMP Fidelis Payakumbuh</t>
  </si>
  <si>
    <t>SMPN 8 Payakumbuh</t>
  </si>
  <si>
    <t>SMPN 3 Payakumbuh</t>
  </si>
  <si>
    <t>SMPN 1 Payakumbuh</t>
  </si>
  <si>
    <t>SMPN 9 Payakumbuh</t>
  </si>
  <si>
    <t>SMPN 10 Payakumbuh</t>
  </si>
  <si>
    <t>SMPN 2 Payakumbuh</t>
  </si>
  <si>
    <t>SMPN 7 Payakumbuh</t>
  </si>
  <si>
    <t>SMPN 6 Payakumbuh</t>
  </si>
  <si>
    <t>SMAN 1 Sumatera Barat</t>
  </si>
  <si>
    <t>Boarding School ( Bebas Rayon)</t>
  </si>
  <si>
    <t>SMAN 3 Sumatera Barat</t>
  </si>
  <si>
    <t>SMAN 2 Sumatera Barat</t>
  </si>
  <si>
    <t>SMAN Unggul Dharmasraya</t>
  </si>
  <si>
    <t>SMAN 1 PAGAI UTARA</t>
  </si>
  <si>
    <t>SMAN 1 SIPORA</t>
  </si>
  <si>
    <t>SMAN 1 SIBERUT SELATAN</t>
  </si>
  <si>
    <t>SMAN 1 SIBERUT UTARA</t>
  </si>
  <si>
    <t>SMAN 1 SIBERUT BARAT</t>
  </si>
  <si>
    <t>SMAN 1 SIBERUT BARAT DAYA</t>
  </si>
  <si>
    <t>SMAN 1 SIBERUT TENGAH</t>
  </si>
  <si>
    <t>SMAN 2 SIPORA</t>
  </si>
  <si>
    <t>SMAN 1 PAGAI UTARA SELATAN</t>
  </si>
  <si>
    <t>SMAN 2 SIKAKAP</t>
  </si>
  <si>
    <t>SMAN 1 PAGAI SELATAN</t>
  </si>
  <si>
    <t>SMAN Agam Cendikia</t>
  </si>
  <si>
    <t>SMAN 1 Kec.Harau</t>
  </si>
  <si>
    <t>SMAN 1 Kec. Payakumbuh</t>
  </si>
  <si>
    <t>SMAN 1 Kec. Pangkalan Koto Baru</t>
  </si>
  <si>
    <t>SMAN 2 Kec. Kapur IX</t>
  </si>
  <si>
    <t>SMAN 2 Kec.Harau</t>
  </si>
  <si>
    <t>SMAN 1  X  Koto Diatas</t>
  </si>
  <si>
    <t>SMAN 2 X Koto Singkarak</t>
  </si>
  <si>
    <t>SMAN 1 Tigo Lurah</t>
  </si>
  <si>
    <t>SMAN 1 IX Koto Sungai Lasi</t>
  </si>
  <si>
    <t>SMAN 1 IV Koto Aur Malintang</t>
  </si>
  <si>
    <t>SMAN 1 Sungai Geringging</t>
  </si>
  <si>
    <t>SMAN 1 V Koto Kampung Dalam</t>
  </si>
  <si>
    <t>SMAN 2 VII Koto Sungai Sarik</t>
  </si>
  <si>
    <t>SMAN 1 Enam Lingkung</t>
  </si>
  <si>
    <t>SMPS PMT Hamka</t>
  </si>
  <si>
    <t>SMAN 2 Rambatan</t>
  </si>
  <si>
    <t>SMAN 2 Kinali</t>
  </si>
  <si>
    <t>SMP PGAI Padang</t>
  </si>
  <si>
    <t>SMP YARI Padang</t>
  </si>
  <si>
    <t>SMP Muhammadiyah 1</t>
  </si>
  <si>
    <t xml:space="preserve">SMP Muhammadiyah 7 </t>
  </si>
  <si>
    <t xml:space="preserve">SMP Muhammadiyah 5 </t>
  </si>
  <si>
    <t>SMPN 24 Padang</t>
  </si>
  <si>
    <t>SMPN 39 Padang</t>
  </si>
  <si>
    <t>SMPN 40 Padang</t>
  </si>
  <si>
    <t xml:space="preserve">SMP Muhammadiyah 3 </t>
  </si>
  <si>
    <t>MTs TI Lubeg Padang</t>
  </si>
  <si>
    <t>MTs S Al Falah</t>
  </si>
  <si>
    <t>MTs S Al Furqan</t>
  </si>
  <si>
    <t>MTs S An Nur</t>
  </si>
  <si>
    <t>MTs S Bustanul Ulum</t>
  </si>
  <si>
    <t>MTs S Limau Manis</t>
  </si>
  <si>
    <t>MTsS Baituridwan</t>
  </si>
  <si>
    <t>MTsN Al Ma'arif</t>
  </si>
  <si>
    <t>MTsPP Madren Madinatur</t>
  </si>
  <si>
    <t>SMPN 1 Padang Panjang</t>
  </si>
  <si>
    <t>SMPN 2 Padang Panjang</t>
  </si>
  <si>
    <t>SMPN 3 Padang Panjang</t>
  </si>
  <si>
    <t>SMPN 4 Padang Panjang</t>
  </si>
  <si>
    <t>SMPN 5 Padang Panjang</t>
  </si>
  <si>
    <t>SMPS Muhammadiyah</t>
  </si>
  <si>
    <t>SMPS YPN Merapi</t>
  </si>
  <si>
    <t>SMPS QU Cahaya Al Quran</t>
  </si>
  <si>
    <t>SMPS Islam Jihad</t>
  </si>
  <si>
    <t>SMPS Uswatun Hasanah</t>
  </si>
  <si>
    <t>SMPS Hikmah</t>
  </si>
  <si>
    <t xml:space="preserve">SMPS Diniyah Putri </t>
  </si>
  <si>
    <t>MTsN Padang Panjang</t>
  </si>
  <si>
    <t>MTs S Diniyah Menengah Pertama</t>
  </si>
  <si>
    <t>MTs S Tawalib Putra</t>
  </si>
  <si>
    <t>MTs S Tawalib Putri</t>
  </si>
  <si>
    <t>MTs S Muhammadiyah</t>
  </si>
  <si>
    <t>MTs S Tawalib Gunung</t>
  </si>
  <si>
    <t>MTs N Sawahlunto</t>
  </si>
  <si>
    <t>SMP SDI Silungkang</t>
  </si>
  <si>
    <t>SMP Muhammadiyah Silungkang</t>
  </si>
  <si>
    <t>MTsS Sawahlunto</t>
  </si>
  <si>
    <t xml:space="preserve">MTs N Talawi </t>
  </si>
  <si>
    <t>SMP IT Iqra Solok</t>
  </si>
  <si>
    <t>MTs S Muhammadiyah Solok</t>
  </si>
  <si>
    <t xml:space="preserve">SMP I Raudatul Janah </t>
  </si>
  <si>
    <t>MTsS Mahad Islami</t>
  </si>
  <si>
    <t>MTsS Pakan Sinayan</t>
  </si>
  <si>
    <t>MTsS Koto Panjang</t>
  </si>
  <si>
    <t>SMPS Tarbiyah</t>
  </si>
  <si>
    <t>SMPS Madani Payakumbuh</t>
  </si>
  <si>
    <t>SMP IT Al Fath</t>
  </si>
  <si>
    <t>SMPS Cahaya Islam</t>
  </si>
  <si>
    <t>SMPN 3 Malalak</t>
  </si>
  <si>
    <t>SMPN 3 Palembayan</t>
  </si>
  <si>
    <t>SMPN 1 Kamang Magek</t>
  </si>
  <si>
    <t>SMPN 2 Kamang Magek</t>
  </si>
  <si>
    <t>SMPN 1 Banuhampu</t>
  </si>
  <si>
    <t>SMPN 4 Tanjung Raya</t>
  </si>
  <si>
    <t>SMPN 6 Palembayan</t>
  </si>
  <si>
    <t>SMP Terbuka Lubuk Basung</t>
  </si>
  <si>
    <t>MTsN Tanjung Raya</t>
  </si>
  <si>
    <t>MTsS Terpadu Koto Baru</t>
  </si>
  <si>
    <t>MTsS PPTI Bayur</t>
  </si>
  <si>
    <t>MTsS Prof DR.hamka</t>
  </si>
  <si>
    <t>MTsS Muhammadiyah Paninjuan</t>
  </si>
  <si>
    <t>MTsS Maninjau</t>
  </si>
  <si>
    <t>MTsS Al Muttaqin Balai Belo</t>
  </si>
  <si>
    <t>MTsN Bakureh</t>
  </si>
  <si>
    <t>MTsS TI Kapau</t>
  </si>
  <si>
    <t>MTsS Gobah</t>
  </si>
  <si>
    <t>MTsS Pasir Laweh</t>
  </si>
  <si>
    <t>MTsN Kamang</t>
  </si>
  <si>
    <t>MTsS Tarusan</t>
  </si>
  <si>
    <t>MTsS Mualimin MHD Pakan Senayan</t>
  </si>
  <si>
    <t>MTsN Balingka</t>
  </si>
  <si>
    <t>MTsS Tawalib Sei Landir</t>
  </si>
  <si>
    <t>MTsS Ainul Yakin</t>
  </si>
  <si>
    <t>MTsN Lubuk Basung 1</t>
  </si>
  <si>
    <t>MTsS Plus Miftahul Jannah</t>
  </si>
  <si>
    <t>MTsS Nurul Huda Batu Karak</t>
  </si>
  <si>
    <t>MTsN Lubuk Basung 2</t>
  </si>
  <si>
    <t>MTsS Nurul Yakin Siti Manggopoh</t>
  </si>
  <si>
    <t>MTsS MHD Manggopoh</t>
  </si>
  <si>
    <t>MTsS MHD Kampung Tengah</t>
  </si>
  <si>
    <t>MTsN Penampung</t>
  </si>
  <si>
    <t>MTsS MHD Tanjung Medan</t>
  </si>
  <si>
    <t>MTsN Tiku</t>
  </si>
  <si>
    <t>MTsS Cacang</t>
  </si>
  <si>
    <t>MTsN Kubang Putih</t>
  </si>
  <si>
    <t>MTsS TI V Kampung</t>
  </si>
  <si>
    <t>MTsS TI Bulan Kamba</t>
  </si>
  <si>
    <t>MTsS PP Hidayatunnas</t>
  </si>
  <si>
    <t>MTsS Diniyah V Jurai</t>
  </si>
  <si>
    <t>MTsS Baabussalam Pakan Ambek</t>
  </si>
  <si>
    <t>MTsN Matur</t>
  </si>
  <si>
    <t>MTsS Adat Syara</t>
  </si>
  <si>
    <t>MTsN Padang Tarab</t>
  </si>
  <si>
    <t>MTsS Kubang Pipit</t>
  </si>
  <si>
    <t xml:space="preserve">MTsS Darul Makmur Sei Cubadak </t>
  </si>
  <si>
    <t>MTsN Ampek Angkek Candung</t>
  </si>
  <si>
    <t>MTsS PP Ashabul Yamin Lasi</t>
  </si>
  <si>
    <t>MTsS Mus V Suku Candung</t>
  </si>
  <si>
    <t>MTsN Batu Kambing</t>
  </si>
  <si>
    <t>MTsS TI Selaras Air</t>
  </si>
  <si>
    <t>MTsS Tan Taman</t>
  </si>
  <si>
    <t>MTsS MHD Selaras Air</t>
  </si>
  <si>
    <t>MTsS Gumarang</t>
  </si>
  <si>
    <t>MTsS MHD Lawang Tigo Balai</t>
  </si>
  <si>
    <t>MTsS Koto Laweh</t>
  </si>
  <si>
    <t>MTsS Sum Tawalib Parabek</t>
  </si>
  <si>
    <t>MTsS TI Candung</t>
  </si>
  <si>
    <t>MTsS Yati Kamang</t>
  </si>
  <si>
    <t>MTsS TI Pasir</t>
  </si>
  <si>
    <t>MTsS Diniyah Pasir</t>
  </si>
  <si>
    <t>MTsS MHD Sei Batang</t>
  </si>
  <si>
    <t>MTsS Bawan</t>
  </si>
  <si>
    <t>MTsS Guguk Randah</t>
  </si>
  <si>
    <t>MTs M PP Sawah Dangka</t>
  </si>
  <si>
    <t>Mts S Darul Ulum Mudik Tampang</t>
  </si>
  <si>
    <t>SMPN 5 Kec Harau</t>
  </si>
  <si>
    <t>SMPN 1 Kec Payakumbuh</t>
  </si>
  <si>
    <t>SMPN 3 Kec Kapur IX</t>
  </si>
  <si>
    <t>MTsS MHD pangkalan</t>
  </si>
  <si>
    <t>SMPN 4 Kec Pangkalan Koto Baru</t>
  </si>
  <si>
    <t>MTs S Almanar</t>
  </si>
  <si>
    <t>MTsS Halaban</t>
  </si>
  <si>
    <t>MTsS Koto Tangah</t>
  </si>
  <si>
    <t>SMPN 4 Kec. Guguak</t>
  </si>
  <si>
    <t>SMPS Cahaya Islam 2</t>
  </si>
  <si>
    <t>SMP Terbuka Bukitbarisan</t>
  </si>
  <si>
    <t>SMP MHD Andaleh</t>
  </si>
  <si>
    <t xml:space="preserve">SMP S Ibnu Kaldum </t>
  </si>
  <si>
    <t>SMPN 2 Suliki</t>
  </si>
  <si>
    <t>MTsN Piladang</t>
  </si>
  <si>
    <t>MTsS Kama Rauda</t>
  </si>
  <si>
    <t>MTsN Danguang danguang</t>
  </si>
  <si>
    <t>MTsS YNPI Koto Tangah</t>
  </si>
  <si>
    <t>MTsS Uswatu Hasanah</t>
  </si>
  <si>
    <t>MTsN Mahat</t>
  </si>
  <si>
    <t>MTsS MHD Kubang</t>
  </si>
  <si>
    <t>MTs S III Matur</t>
  </si>
  <si>
    <t>MTsS Asyadiyah</t>
  </si>
  <si>
    <t>MTsS Al Makmur Tungkar</t>
  </si>
  <si>
    <t>MTsS Fatabikul Kairad</t>
  </si>
  <si>
    <t>MTsS Alkausar</t>
  </si>
  <si>
    <t>SMPN 1 Hiliran Gumanti</t>
  </si>
  <si>
    <t>SMPN 2 Gunung Talang</t>
  </si>
  <si>
    <t>SMPN 4 Lembah Gumanti</t>
  </si>
  <si>
    <t>SMPN 4 Bukit Sundi</t>
  </si>
  <si>
    <t>MTs S Koto Anau</t>
  </si>
  <si>
    <t>SMPN 2 Bukit Sundi</t>
  </si>
  <si>
    <t>SMPN 3 Lembang Jaya</t>
  </si>
  <si>
    <t>SMPN 5 Lembah Gumanti</t>
  </si>
  <si>
    <t>SMPN 6 Lembah Gumanti</t>
  </si>
  <si>
    <t>SMPN 7 Lembah Gumanti</t>
  </si>
  <si>
    <t>SMPN 8 Lembah Gumanti</t>
  </si>
  <si>
    <t>SMPN 3 Danau Kembar</t>
  </si>
  <si>
    <t>MTsS Arrahrihimiyah Selayo</t>
  </si>
  <si>
    <t>MTsN Talang Babungo</t>
  </si>
  <si>
    <t>MTsS PP Darussalam Piti Kayu</t>
  </si>
  <si>
    <t>MTsN Lembah Gumanti</t>
  </si>
  <si>
    <t>MTsS Nurul Ilmi Salimpat</t>
  </si>
  <si>
    <t xml:space="preserve">MTsN Gadung Surian </t>
  </si>
  <si>
    <t>MTsS Ibadurrahman Lolo</t>
  </si>
  <si>
    <t xml:space="preserve">MTsM Sumani </t>
  </si>
  <si>
    <t>MTsS PP Dr. M Nasir</t>
  </si>
  <si>
    <t>MTsS Taratak Teleng</t>
  </si>
  <si>
    <t xml:space="preserve">MTsS Mardatila </t>
  </si>
  <si>
    <t>MTsS Padang Kandang</t>
  </si>
  <si>
    <t>MTsS Koto Tinggi</t>
  </si>
  <si>
    <t>MTsS Alhidayah</t>
  </si>
  <si>
    <t>MTsN  Kampung Dalam</t>
  </si>
  <si>
    <t>MTsN V Koto Padang Alai</t>
  </si>
  <si>
    <t>MTsS Paingan</t>
  </si>
  <si>
    <t>MTsS Sungai Rambah</t>
  </si>
  <si>
    <t>MTsS Air Manis</t>
  </si>
  <si>
    <t>MTsS Dinul Ma'ruf</t>
  </si>
  <si>
    <t>MTsS Durian Ujung</t>
  </si>
  <si>
    <t>SMPN 1 IV Koto Aur Malintang</t>
  </si>
  <si>
    <t>SMPN 5 IV Koto Aur Malintang</t>
  </si>
  <si>
    <t>SMPN 1 Enam Lingkung</t>
  </si>
  <si>
    <t>SMPN 2 Enam Lingkung</t>
  </si>
  <si>
    <t>SMPN 4 IV Koto Aur Malintang</t>
  </si>
  <si>
    <t>SMPN 3 VII Koto Sungai Sarik</t>
  </si>
  <si>
    <t>MTsN VII Koto</t>
  </si>
  <si>
    <t>MTsS Nurul Yakin Ambung Kapur</t>
  </si>
  <si>
    <t>MTsN IV Koto Aur Melintang</t>
  </si>
  <si>
    <t>MTsS Al Ma'arij Aur Melintang</t>
  </si>
  <si>
    <t>MTsS Amirul Muk Minin</t>
  </si>
  <si>
    <t>MTsS Lubuk Alung</t>
  </si>
  <si>
    <t>MTsS Kampung Dadok</t>
  </si>
  <si>
    <t>MTsS Al Mukarram</t>
  </si>
  <si>
    <t>MTsS Al Manar</t>
  </si>
  <si>
    <t xml:space="preserve">MTsN Darul Islamiyah </t>
  </si>
  <si>
    <t>MTsS Irsyadul watan</t>
  </si>
  <si>
    <t>SMPS Banuhampu</t>
  </si>
  <si>
    <t>SMP Islam Al Azhar 32</t>
  </si>
  <si>
    <t>REGULER</t>
  </si>
  <si>
    <t>JUMLAH LULUSAN</t>
  </si>
  <si>
    <t>SMP Muhammadiyah 6</t>
  </si>
  <si>
    <t>SMP IT Siratul Hamid</t>
  </si>
  <si>
    <t>SMP Nurul Akfa</t>
  </si>
  <si>
    <t>SMP Dharmabakti Nusantara</t>
  </si>
  <si>
    <t>MANDIRI</t>
  </si>
  <si>
    <t>TAHFIDZ</t>
  </si>
  <si>
    <t>PRESTASI</t>
  </si>
  <si>
    <t>PPDB BERSAMA/SATU PINTU</t>
  </si>
  <si>
    <t>JENIS PPDB</t>
  </si>
  <si>
    <t>SMAN KO Sumbar</t>
  </si>
  <si>
    <t>SMPN 4 Payakumbuh</t>
  </si>
  <si>
    <t>SMPN 1 PAINAN</t>
  </si>
  <si>
    <t>SMPN 2 PAINAN</t>
  </si>
  <si>
    <t>SMPN 3 PAINAN</t>
  </si>
  <si>
    <t>SMPN 1 IV Jurai</t>
  </si>
  <si>
    <t>SMPN 2 IV Jurai</t>
  </si>
  <si>
    <t>SMPN 3 IV Jurai</t>
  </si>
  <si>
    <t>SMPN 7  Linggo Sari Baganti</t>
  </si>
  <si>
    <t>MTsN Lumpo</t>
  </si>
  <si>
    <t>MTsN Salido</t>
  </si>
  <si>
    <t>MTsN Batang Kapas</t>
  </si>
  <si>
    <t>MTs S Salafiah AlMunawarah Yapen</t>
  </si>
  <si>
    <t>MTs S Rahmah Padang Panjang II</t>
  </si>
  <si>
    <t xml:space="preserve">MTs S Al-Kasyaf </t>
  </si>
  <si>
    <t>MTsN Simpang Empat</t>
  </si>
  <si>
    <t>MTsS TI Aur Kuning Suka</t>
  </si>
  <si>
    <t>MTsS PP Nurul Iklas</t>
  </si>
  <si>
    <t>MTsS Al Muklisin Kajai</t>
  </si>
  <si>
    <t>MTsS Nagari Kapa</t>
  </si>
  <si>
    <t xml:space="preserve">Mts S PP Al Muhajirin </t>
  </si>
  <si>
    <t xml:space="preserve">Mts Al Mutaqin </t>
  </si>
  <si>
    <t>Mts MHD Kajai</t>
  </si>
  <si>
    <t xml:space="preserve">Mts Mhd Maligi </t>
  </si>
  <si>
    <t>Mts Alhidayah Mahakarya</t>
  </si>
  <si>
    <t>Mts Mhd Simapang III koto Baru</t>
  </si>
  <si>
    <t>Mts Mhd Tamiang</t>
  </si>
  <si>
    <t>Mts PP Ihtihadul Mubaliqhin</t>
  </si>
  <si>
    <t>Mts P Adlaniah Tampus</t>
  </si>
  <si>
    <t>Mts Tarbiyah Paraman Ampalu</t>
  </si>
  <si>
    <t>Mts Mhd Paraman Ampalu</t>
  </si>
  <si>
    <t>Mts MHI sungai Aur</t>
  </si>
  <si>
    <t>Mts Nurul Huda Muara Kiawai</t>
  </si>
  <si>
    <t>Mts H Abdulah Al In Tagar</t>
  </si>
  <si>
    <t>MTs IB Silaping</t>
  </si>
  <si>
    <t>MTs Silayang</t>
  </si>
  <si>
    <t>MTs Lubuk Gadang</t>
  </si>
  <si>
    <t>MTs YPP H Muhammad Noer</t>
  </si>
  <si>
    <t>MTs Simpang</t>
  </si>
  <si>
    <t>MTs Al Ihsan Pengambiran</t>
  </si>
  <si>
    <t>MTs MHd Silaping</t>
  </si>
  <si>
    <t>MTs Sukorejo</t>
  </si>
  <si>
    <t xml:space="preserve">MTs Al Isalh Kampung Joring </t>
  </si>
  <si>
    <t>MTsS Baital Makmur Talu</t>
  </si>
  <si>
    <t>MTs S Istikamah Talu</t>
  </si>
  <si>
    <t>MTs S Mhd PP Maalip</t>
  </si>
  <si>
    <t>MTs Darul Ihkmah</t>
  </si>
  <si>
    <t>MTs S YPP Al Barkah</t>
  </si>
  <si>
    <t>MTs Darul Amin</t>
  </si>
  <si>
    <t>MTs Subulus Salam</t>
  </si>
  <si>
    <t>MTs Mahad Al Iklas</t>
  </si>
  <si>
    <t>MTs YAPTIP Air Gadang</t>
  </si>
  <si>
    <t>MTs Kapung Masjid</t>
  </si>
  <si>
    <t xml:space="preserve">MTs S PP Zaniga Parid </t>
  </si>
  <si>
    <t xml:space="preserve">MTs S Sikabau </t>
  </si>
  <si>
    <t>MTs Pintu Padang</t>
  </si>
  <si>
    <t>MTs Nailul Usniah</t>
  </si>
  <si>
    <t>SMPN 14 Solok Selatan</t>
  </si>
  <si>
    <t>SMPN 17 Solok Selatan</t>
  </si>
  <si>
    <t xml:space="preserve">SMPN 28 Solok selatan </t>
  </si>
  <si>
    <t xml:space="preserve">SMPN 30 Solok selatan </t>
  </si>
  <si>
    <t xml:space="preserve">SMPN 35 Solok selatan </t>
  </si>
  <si>
    <t>MTs S Syech Sampu</t>
  </si>
  <si>
    <t>MTs TI PP Kalampaian</t>
  </si>
  <si>
    <t>MTSs N Lubuk Malako</t>
  </si>
  <si>
    <t>MTs MHD Pulau Punjung</t>
  </si>
  <si>
    <t>MTs Pembangunan Pulau Punjung</t>
  </si>
  <si>
    <t xml:space="preserve">MTs PP Darussalam Sitiung 1 </t>
  </si>
  <si>
    <t xml:space="preserve">MTs PP Nahdlatul Ulum </t>
  </si>
  <si>
    <t>MTs PP Darul Hikmah</t>
  </si>
  <si>
    <t>MTs PP Nurul Huda</t>
  </si>
  <si>
    <t>MTs PONPES Nidaul Ummah</t>
  </si>
  <si>
    <t>MTs PP Nurul Izah</t>
  </si>
  <si>
    <t>MTs Nurul Iman</t>
  </si>
  <si>
    <t>MTs Beringin Sakti Islamiayah</t>
  </si>
  <si>
    <t>MTs Albaroqah</t>
  </si>
  <si>
    <t>MTs Sikabau</t>
  </si>
  <si>
    <t>MTs Ulul Albab</t>
  </si>
  <si>
    <t>MTs Kurnia Koto Salak</t>
  </si>
  <si>
    <t>MTs Jabal Nur IX Koto</t>
  </si>
  <si>
    <t>MTs Mayang Taurai</t>
  </si>
  <si>
    <t>MTs PONPES Tarbiah Islamiyah Pulai</t>
  </si>
  <si>
    <t>MTs TI Jaho</t>
  </si>
  <si>
    <t>MTs PP Jabal Rahmah</t>
  </si>
  <si>
    <t>MTs TI Koto Tinggi</t>
  </si>
  <si>
    <t>MTs S Puncak Alai</t>
  </si>
  <si>
    <t>SMPN 16 Sijunjung</t>
  </si>
  <si>
    <t>SMPN 32 Sijunjung</t>
  </si>
  <si>
    <t>SMPN 34 Sijunjung</t>
  </si>
  <si>
    <t>SMPN 41 Sijunjung</t>
  </si>
  <si>
    <t>KABUPATEN PADANG PARIAMAN</t>
  </si>
  <si>
    <t>SMPN 1 Pancung Soal</t>
  </si>
  <si>
    <t>SMPN 2 Pancung Soal</t>
  </si>
  <si>
    <t>SMPN 3 Pancung Soal</t>
  </si>
  <si>
    <t>MTsN Pancung Soal</t>
  </si>
  <si>
    <t>MTs Iqra Barung-Barung  Balantai</t>
  </si>
  <si>
    <t>SMPN 3  IV Nagari Bayang Utara</t>
  </si>
  <si>
    <t>MTsS Zakaria Pancung Tebal</t>
  </si>
  <si>
    <t>SMPN 5 Ranah Pesisir</t>
  </si>
  <si>
    <t>MTsS PPTI Padang Mandiangin</t>
  </si>
  <si>
    <t>MTsN Padang Sibusuk</t>
  </si>
  <si>
    <t>SMP IUD Padang Sibusuk</t>
  </si>
  <si>
    <t>SMPN 1 IX Koto Sungai Lasi</t>
  </si>
  <si>
    <t>SMPN 2 IX Koto Sungai Lasi</t>
  </si>
  <si>
    <t>SMPN 1 X Koto Diatas</t>
  </si>
  <si>
    <t>MTsN Aur Duri Sumani</t>
  </si>
  <si>
    <t>SMPN 1 X Koto Singkarak</t>
  </si>
  <si>
    <t>SMPN 2 X Koto Singkarak</t>
  </si>
  <si>
    <t>SMPN 3 X Koto Singkarak</t>
  </si>
  <si>
    <t>SMPN 5 X Koto Singkarak</t>
  </si>
  <si>
    <t>SMPN 6 X Koto Singkarak</t>
  </si>
  <si>
    <t>SMPN 8 X Koto Singkarak</t>
  </si>
  <si>
    <t>SMPN 4 X Koto Singkarak</t>
  </si>
  <si>
    <t>SMPN 4 Sungai Beremas</t>
  </si>
  <si>
    <t>SMPN 5 Sungai Beremas</t>
  </si>
  <si>
    <t>SMPN 7 Kinali</t>
  </si>
  <si>
    <t>SMPN 1 Talamau</t>
  </si>
  <si>
    <t>SMPN 2 Talamau</t>
  </si>
  <si>
    <t>SMPN 3  Talamau</t>
  </si>
  <si>
    <t>SMPN 4  Talamau</t>
  </si>
  <si>
    <t>SMAN 1 Solok Selatan</t>
  </si>
  <si>
    <t>SMAN 4 Solok Selatan</t>
  </si>
  <si>
    <t>SMAN 5 Solok Selatan</t>
  </si>
  <si>
    <t>SMPN 1 Solok Selatan</t>
  </si>
  <si>
    <t>SMPN 19 Solok Selatan</t>
  </si>
  <si>
    <t>SMPN 2 Solok Selatan</t>
  </si>
  <si>
    <t>SMPN 5 Solok Selatan</t>
  </si>
  <si>
    <t>SMPN 33 Solok Selatan</t>
  </si>
  <si>
    <t>SMPN 10 Solok Selatan</t>
  </si>
  <si>
    <t>SMPN 15 Solok Selatan</t>
  </si>
  <si>
    <t>SMPN 34 Solok Selatan</t>
  </si>
  <si>
    <t>MTs Plus Fastabiqul khairat</t>
  </si>
  <si>
    <t>KAB. AGAM</t>
  </si>
  <si>
    <t>SMAN 10 PADANG</t>
  </si>
  <si>
    <t>MTsS TI Tj Barulak</t>
  </si>
  <si>
    <t>SMPN Satu Atap Kapuah</t>
  </si>
  <si>
    <t>MTsS Rambatan</t>
  </si>
  <si>
    <t>MTsS Istiqomah Simawang</t>
  </si>
  <si>
    <t>MTsN Batusangkar</t>
  </si>
  <si>
    <t>MTsS Tanjung Bonai</t>
  </si>
  <si>
    <t>MTsS Lubuk Jantan</t>
  </si>
  <si>
    <t>MTsS Mhd Batu Bulat</t>
  </si>
  <si>
    <t>MTsS Darul Ulum Tigo Jangko</t>
  </si>
  <si>
    <t>MTsS Diniyah Pandai Sikek</t>
  </si>
  <si>
    <t>MTs Mhd Padang Laweh</t>
  </si>
  <si>
    <t>SMPN 1 Rambatan</t>
  </si>
  <si>
    <t>MTs IT Darul Muwahhidin</t>
  </si>
  <si>
    <t>MTsS Diniyah Tanjung Barulak</t>
  </si>
  <si>
    <t xml:space="preserve">MTs Darul Muwahidin </t>
  </si>
  <si>
    <t>SMPN 4 PAINAN</t>
  </si>
  <si>
    <t>SMAN 1 Batang Kapas</t>
  </si>
  <si>
    <t>KAB. PESSEL</t>
  </si>
  <si>
    <t>tj ampalu</t>
  </si>
  <si>
    <t>solok amba</t>
  </si>
  <si>
    <t>tj lalo</t>
  </si>
  <si>
    <t>sibakur</t>
  </si>
  <si>
    <t>MTsS Tanjung Bonai Aur</t>
  </si>
  <si>
    <t>MTsS Tanjung Gadang</t>
  </si>
  <si>
    <t>Tanjung Bonai</t>
  </si>
  <si>
    <t>Tanjung Gadang</t>
  </si>
  <si>
    <t>DHARMASRAYA</t>
  </si>
  <si>
    <t>KAB/KOTA</t>
  </si>
  <si>
    <t>50 KOTA</t>
  </si>
  <si>
    <t>PDG.PARIAMAN</t>
  </si>
  <si>
    <t>SIJUNJUNG</t>
  </si>
  <si>
    <t>SOLSEL</t>
  </si>
  <si>
    <t>PASBAR</t>
  </si>
  <si>
    <t xml:space="preserve">MTsS Darul Mursidin </t>
  </si>
  <si>
    <t>MTs Sawah Mudik</t>
  </si>
  <si>
    <t>MTs S Yapi Darul Fikri</t>
  </si>
  <si>
    <t>MTsN Sungai Beremas</t>
  </si>
  <si>
    <t>MTs S Darul Yamani</t>
  </si>
  <si>
    <t>Mts PP Darul Ulum Muara Kiawai</t>
  </si>
  <si>
    <t>Mts S Darussalam Pinagar</t>
  </si>
  <si>
    <t>Mts Darul Falah</t>
  </si>
  <si>
    <t>MTs MHD Alamanda</t>
  </si>
  <si>
    <t>MTs Silawai</t>
  </si>
  <si>
    <t>SMPN 3 Pulau Punjung</t>
  </si>
  <si>
    <t>SMPN 4 Pulau Punjung</t>
  </si>
  <si>
    <t>SMPN 2 Pulau Punjung</t>
  </si>
  <si>
    <t>SMPN Unggul Dharmasraya</t>
  </si>
  <si>
    <t>SMP IT Andalas Cendikia</t>
  </si>
  <si>
    <t>SMPN 1 Pulau Punjung</t>
  </si>
  <si>
    <t>SMPN 6 Pulau Punjung</t>
  </si>
  <si>
    <t>SMPN 5 Pulau Punjung</t>
  </si>
  <si>
    <t>SMPN 3 Timpeh</t>
  </si>
  <si>
    <t>SMPN 1 Sitiung</t>
  </si>
  <si>
    <t>SMPN 2 Sitiung</t>
  </si>
  <si>
    <t>SMPN 3 Sitiung</t>
  </si>
  <si>
    <t>SMPN 1 Timpeh</t>
  </si>
  <si>
    <t>SMPN 2 Timpeh</t>
  </si>
  <si>
    <t>SMPN 4 Timpeh</t>
  </si>
  <si>
    <t>SMPN 1 Padang Laweh</t>
  </si>
  <si>
    <t>SMPN 1 Koto Baru</t>
  </si>
  <si>
    <t>SMPN 2 Koto Baru</t>
  </si>
  <si>
    <t>SMPN 3 Koto Baru</t>
  </si>
  <si>
    <t>SMPN 4 Koto Baru</t>
  </si>
  <si>
    <t>SMPN 1 Sungai Rumbai</t>
  </si>
  <si>
    <t>SMPN 2 Kota Besar</t>
  </si>
  <si>
    <t>SMPN 1 Kota Besar</t>
  </si>
  <si>
    <t>SMPN 3 Kota Besar</t>
  </si>
  <si>
    <t>SMPS Terpadu Asyahadatain</t>
  </si>
  <si>
    <t>SMPN 1 IX Koto</t>
  </si>
  <si>
    <t>SMPN 2 IX Koto</t>
  </si>
  <si>
    <t>SMPN 3 IX Koto</t>
  </si>
  <si>
    <t>SMPN 1 Koto Salok</t>
  </si>
  <si>
    <t>SMPN 2 Koto Salok</t>
  </si>
  <si>
    <t>SMPN 3 Koto Salok</t>
  </si>
  <si>
    <t>SMPN 1 Asam Jujuan</t>
  </si>
  <si>
    <t>SMPN 2 Sungai Rumbai</t>
  </si>
  <si>
    <t>SMPN 1 Tiumang</t>
  </si>
  <si>
    <t>NAMA</t>
  </si>
  <si>
    <t>JABATAN</t>
  </si>
  <si>
    <t>TANDA TANGAN</t>
  </si>
  <si>
    <t xml:space="preserve">HARI/TANGGAL : RABU/10 MEI 2017 </t>
  </si>
  <si>
    <t xml:space="preserve">DAFTAR HADIR RAPAT </t>
  </si>
  <si>
    <t>NOMOR HP</t>
  </si>
  <si>
    <t>PERSIAPAN PPDB SMA TAHUN PELAJARAN 2017/2018</t>
  </si>
  <si>
    <t>SMPN 13 Padang</t>
  </si>
  <si>
    <t>SURAT KEPUTUSAN KEPALA DINAS PENDIDIKAN PROVINSI SUMATERA BARAT</t>
  </si>
  <si>
    <t>NOMOR :……………………………..TANGGAL: 12 MEI 2017</t>
  </si>
  <si>
    <t>LAMPIRAN:  1 (SATU) A</t>
  </si>
  <si>
    <t>TENTANG PENETAPAN RAYONISASI PENERIMAAN PESERTA DIDIK BARU (PPDB) SMA TAHUN PELAJARAN 2017/2018</t>
  </si>
  <si>
    <t>SMP Sabbihisma Padang</t>
  </si>
  <si>
    <t>LAMPIRAN:  1 (SATU) B</t>
  </si>
  <si>
    <t>MTs Al Ikhsan</t>
  </si>
  <si>
    <t>SMP/MTs Se Kota Pariaman</t>
  </si>
  <si>
    <t>SMPN 1 Pariaman *)</t>
  </si>
  <si>
    <t>SMPN 2  Pariaman *)</t>
  </si>
  <si>
    <t>MTsN Model Padusunan *)</t>
  </si>
  <si>
    <t>MTs YDSI Pariaman *)</t>
  </si>
  <si>
    <t>SMPN 5 Pariaman *)</t>
  </si>
  <si>
    <t>MTs Nahdatul Ulum *)</t>
  </si>
  <si>
    <t>MTs Al Jamiliyah *)</t>
  </si>
  <si>
    <t>SMPN 3 Pariaman *)</t>
  </si>
  <si>
    <t>SMPN 4 Pariaman *)</t>
  </si>
  <si>
    <t>SMPIT Mutiara *)</t>
  </si>
  <si>
    <t>MTsN Model Padusunan *</t>
  </si>
  <si>
    <t>SMPN 7 Pariaman *</t>
  </si>
  <si>
    <t>SMP IT Mutiara</t>
  </si>
  <si>
    <t>MTsS Muhammadiyah</t>
  </si>
  <si>
    <t>LAMPIRAN:  1 (SATU) C</t>
  </si>
  <si>
    <t>LAMPIRAN:  1 (SATU) D</t>
  </si>
  <si>
    <t>LAMPIRAN:  1 (SATU) E</t>
  </si>
  <si>
    <t>LAMPIRAN:  1 (SATU) F</t>
  </si>
  <si>
    <t>LAMPIRAN:  1 (SATU) G</t>
  </si>
  <si>
    <t>LAMPIRAN:  1 (SATU) H</t>
  </si>
  <si>
    <t>LAMPIRAN:  1 (SATU) I</t>
  </si>
  <si>
    <t>LAMPIRAN:  1 (SATU) J</t>
  </si>
  <si>
    <t>LAMPIRAN:  1 (SATU) K</t>
  </si>
  <si>
    <t>LAMPIRAN:  1 (SATU) L</t>
  </si>
  <si>
    <t>LAMPIRAN:  1 (SATU) M</t>
  </si>
  <si>
    <t>LAMPIRAN:  1 (SATU) N</t>
  </si>
  <si>
    <t>LAMPIRAN:  1 (SATU) O</t>
  </si>
  <si>
    <t>KABUPATEN KEPULAUAN MENTAWAI</t>
  </si>
  <si>
    <t>LAMPIRAN:  1 (SATU) P</t>
  </si>
  <si>
    <t>LAMPIRAN:  1 (SATU) Q</t>
  </si>
  <si>
    <t>LAMPIRAN:  1 (SATU) R</t>
  </si>
  <si>
    <t>SMPN 28 Solok Selatan</t>
  </si>
  <si>
    <t>MTsS Syech Sampu</t>
  </si>
  <si>
    <t>MTsS Lubuk Malalo</t>
  </si>
  <si>
    <t>SMPN 30 SOLSEL</t>
  </si>
  <si>
    <t>SMPN 35 SOLSEL</t>
  </si>
  <si>
    <t>MTsS Darul Ulum</t>
  </si>
  <si>
    <t>SMPN 35 Solok Selatan</t>
  </si>
  <si>
    <t>MTsN Darul Ulum</t>
  </si>
  <si>
    <t>SMPN 30 Solok Selatan</t>
  </si>
  <si>
    <t>MTsS MHD Pulau Punjung</t>
  </si>
  <si>
    <t>MTsS Pembangunan Pulau Punjung</t>
  </si>
  <si>
    <t>MTsS PP Darussalam</t>
  </si>
  <si>
    <t>MTsS Nahdatul Ulum</t>
  </si>
  <si>
    <t>Pompes Nidaul Ummah</t>
  </si>
  <si>
    <t>MTsS Nurul Iman</t>
  </si>
  <si>
    <t>MTs Beringin Sakti Islamiyah</t>
  </si>
  <si>
    <t>MTs Pompes Tarbiyah Pulai</t>
  </si>
  <si>
    <t>MTs PP Al Barokah</t>
  </si>
  <si>
    <t>MTs PP Nurul Izha</t>
  </si>
  <si>
    <t>MTs Mayang Tarurai</t>
  </si>
  <si>
    <t>MTs Jabal Nur</t>
  </si>
  <si>
    <t>1q22222222</t>
  </si>
  <si>
    <t>pasal 52 pp 48</t>
  </si>
</sst>
</file>

<file path=xl/styles.xml><?xml version="1.0" encoding="utf-8"?>
<styleSheet xmlns="http://schemas.openxmlformats.org/spreadsheetml/2006/main">
  <numFmts count="2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[$-409]dddd\,\ mmmm\ d\,\ yyyy"/>
    <numFmt numFmtId="180" formatCode="[$-409]h:mm:ss\ AM/PM"/>
    <numFmt numFmtId="181" formatCode="_-* #,##0.0_-;\-* #,##0.0_-;_-* &quot;-&quot;??_-;_-@_-"/>
    <numFmt numFmtId="182" formatCode="[$-421]dd\ mmmm\ yyyy"/>
  </numFmts>
  <fonts count="5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Fill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Fill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5" fillId="0" borderId="20" xfId="0" applyFont="1" applyFill="1" applyBorder="1" applyAlignment="1">
      <alignment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1" xfId="0" applyFont="1" applyFill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3" fontId="46" fillId="0" borderId="14" xfId="0" applyNumberFormat="1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Fill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45" fillId="0" borderId="24" xfId="0" applyFont="1" applyBorder="1" applyAlignment="1">
      <alignment horizontal="center" vertical="center"/>
    </xf>
    <xf numFmtId="3" fontId="45" fillId="0" borderId="11" xfId="0" applyNumberFormat="1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5" fillId="0" borderId="24" xfId="0" applyNumberFormat="1" applyFont="1" applyBorder="1" applyAlignment="1">
      <alignment horizontal="center" vertical="center"/>
    </xf>
    <xf numFmtId="3" fontId="46" fillId="0" borderId="14" xfId="42" applyNumberFormat="1" applyFont="1" applyBorder="1" applyAlignment="1">
      <alignment horizontal="center" vertical="center"/>
    </xf>
    <xf numFmtId="0" fontId="45" fillId="0" borderId="24" xfId="0" applyFont="1" applyFill="1" applyBorder="1" applyAlignment="1">
      <alignment vertical="center"/>
    </xf>
    <xf numFmtId="3" fontId="45" fillId="0" borderId="24" xfId="0" applyNumberFormat="1" applyFont="1" applyFill="1" applyBorder="1" applyAlignment="1">
      <alignment vertical="center"/>
    </xf>
    <xf numFmtId="3" fontId="46" fillId="0" borderId="14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5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7" fillId="0" borderId="14" xfId="0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45" fillId="0" borderId="14" xfId="0" applyFont="1" applyBorder="1" applyAlignment="1" quotePrefix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45" fillId="34" borderId="14" xfId="0" applyFont="1" applyFill="1" applyBorder="1" applyAlignment="1">
      <alignment vertical="center"/>
    </xf>
    <xf numFmtId="0" fontId="45" fillId="0" borderId="14" xfId="0" applyFont="1" applyBorder="1" applyAlignment="1">
      <alignment horizontal="left" vertical="center" wrapText="1"/>
    </xf>
    <xf numFmtId="0" fontId="45" fillId="34" borderId="14" xfId="0" applyFont="1" applyFill="1" applyBorder="1" applyAlignment="1">
      <alignment vertical="center" wrapText="1"/>
    </xf>
    <xf numFmtId="0" fontId="45" fillId="34" borderId="14" xfId="55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45" fillId="0" borderId="26" xfId="0" applyFont="1" applyBorder="1" applyAlignment="1">
      <alignment horizontal="center" vertical="center"/>
    </xf>
    <xf numFmtId="0" fontId="45" fillId="0" borderId="2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5" fillId="0" borderId="26" xfId="0" applyFont="1" applyBorder="1" applyAlignment="1">
      <alignment vertical="center"/>
    </xf>
    <xf numFmtId="0" fontId="45" fillId="0" borderId="27" xfId="0" applyFont="1" applyBorder="1" applyAlignment="1">
      <alignment horizontal="center" vertical="center"/>
    </xf>
    <xf numFmtId="0" fontId="45" fillId="0" borderId="27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45" fillId="0" borderId="27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5" fillId="35" borderId="0" xfId="0" applyFont="1" applyFill="1" applyAlignment="1">
      <alignment vertical="center"/>
    </xf>
    <xf numFmtId="0" fontId="45" fillId="35" borderId="0" xfId="0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45" fillId="0" borderId="2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9" fontId="45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vertical="center" wrapText="1"/>
    </xf>
    <xf numFmtId="0" fontId="45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35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5"/>
  <sheetViews>
    <sheetView tabSelected="1" view="pageBreakPreview" zoomScale="136" zoomScaleSheetLayoutView="136" zoomScalePageLayoutView="0" workbookViewId="0" topLeftCell="A34">
      <selection activeCell="H14" sqref="H14"/>
    </sheetView>
  </sheetViews>
  <sheetFormatPr defaultColWidth="9.00390625" defaultRowHeight="18" customHeight="1"/>
  <cols>
    <col min="1" max="1" width="5.28125" style="2" customWidth="1"/>
    <col min="2" max="2" width="18.421875" style="3" customWidth="1"/>
    <col min="3" max="3" width="8.7109375" style="4" customWidth="1"/>
    <col min="4" max="4" width="9.8515625" style="4" customWidth="1"/>
    <col min="5" max="5" width="5.00390625" style="5" customWidth="1"/>
    <col min="6" max="6" width="29.140625" style="2" customWidth="1"/>
    <col min="7" max="7" width="10.28125" style="4" customWidth="1"/>
    <col min="8" max="8" width="10.00390625" style="4" customWidth="1"/>
    <col min="9" max="9" width="11.140625" style="2" bestFit="1" customWidth="1"/>
    <col min="10" max="10" width="9.421875" style="2" bestFit="1" customWidth="1"/>
    <col min="11" max="11" width="11.28125" style="2" bestFit="1" customWidth="1"/>
    <col min="12" max="16384" width="9.00390625" style="2" customWidth="1"/>
  </cols>
  <sheetData>
    <row r="1" spans="1:11" ht="15.75" customHeight="1">
      <c r="A1" s="2" t="s">
        <v>1439</v>
      </c>
      <c r="B1" s="2"/>
      <c r="C1" s="3"/>
      <c r="F1" s="4"/>
      <c r="G1" s="2"/>
      <c r="H1" s="2"/>
      <c r="I1" s="4"/>
      <c r="J1" s="4"/>
      <c r="K1" s="4"/>
    </row>
    <row r="2" spans="1:11" ht="15.75" customHeight="1">
      <c r="A2" s="2" t="s">
        <v>1437</v>
      </c>
      <c r="B2" s="2"/>
      <c r="C2" s="3"/>
      <c r="F2" s="4"/>
      <c r="G2" s="2"/>
      <c r="H2" s="2"/>
      <c r="I2" s="4"/>
      <c r="J2" s="4"/>
      <c r="K2" s="4"/>
    </row>
    <row r="3" spans="1:11" ht="15.75" customHeight="1">
      <c r="A3" s="188" t="s">
        <v>1438</v>
      </c>
      <c r="B3" s="51"/>
      <c r="C3" s="3"/>
      <c r="F3" s="4"/>
      <c r="G3" s="2"/>
      <c r="H3" s="2"/>
      <c r="I3" s="4"/>
      <c r="J3" s="4"/>
      <c r="K3" s="4"/>
    </row>
    <row r="4" spans="1:11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5.75" customHeight="1">
      <c r="A5" s="195" t="s">
        <v>4</v>
      </c>
      <c r="B5" s="195"/>
      <c r="C5" s="195"/>
      <c r="D5" s="195"/>
      <c r="F5" s="4"/>
      <c r="G5" s="2"/>
      <c r="H5" s="2"/>
      <c r="I5" s="4"/>
      <c r="J5" s="4"/>
      <c r="K5" s="4"/>
    </row>
    <row r="6" spans="7:15" ht="9.75" customHeight="1">
      <c r="G6" s="2"/>
      <c r="H6" s="3"/>
      <c r="I6" s="4"/>
      <c r="J6" s="4"/>
      <c r="K6" s="4"/>
      <c r="N6" s="4"/>
      <c r="O6" s="4"/>
    </row>
    <row r="7" spans="1:11" ht="15.75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05" t="s">
        <v>1208</v>
      </c>
      <c r="H7" s="207" t="s">
        <v>1217</v>
      </c>
      <c r="I7" s="208"/>
      <c r="J7" s="208"/>
      <c r="K7" s="209"/>
    </row>
    <row r="8" spans="1:11" ht="15.75" customHeight="1">
      <c r="A8" s="199"/>
      <c r="B8" s="199"/>
      <c r="C8" s="52" t="s">
        <v>738</v>
      </c>
      <c r="D8" s="56" t="s">
        <v>739</v>
      </c>
      <c r="E8" s="203"/>
      <c r="F8" s="204"/>
      <c r="G8" s="206"/>
      <c r="H8" s="180" t="s">
        <v>1213</v>
      </c>
      <c r="I8" s="56" t="s">
        <v>1207</v>
      </c>
      <c r="J8" s="56" t="s">
        <v>1214</v>
      </c>
      <c r="K8" s="56" t="s">
        <v>1215</v>
      </c>
    </row>
    <row r="9" spans="1:11" ht="16.5" customHeight="1">
      <c r="A9" s="8">
        <v>1</v>
      </c>
      <c r="B9" s="66" t="s">
        <v>5</v>
      </c>
      <c r="C9" s="89">
        <f>SUM(D9*32)</f>
        <v>288</v>
      </c>
      <c r="D9" s="8">
        <v>9</v>
      </c>
      <c r="E9" s="210" t="s">
        <v>1216</v>
      </c>
      <c r="F9" s="210"/>
      <c r="G9" s="210"/>
      <c r="H9" s="187">
        <v>82</v>
      </c>
      <c r="I9" s="89">
        <f>SUM(C9-H9-J9-K9)</f>
        <v>191</v>
      </c>
      <c r="J9" s="8">
        <f>SUM(D9)</f>
        <v>9</v>
      </c>
      <c r="K9" s="8">
        <v>6</v>
      </c>
    </row>
    <row r="10" spans="1:11" ht="16.5" customHeight="1">
      <c r="A10" s="12">
        <v>2</v>
      </c>
      <c r="B10" s="13" t="s">
        <v>6</v>
      </c>
      <c r="C10" s="89">
        <f>SUM(D10*32)</f>
        <v>352</v>
      </c>
      <c r="D10" s="12">
        <v>11</v>
      </c>
      <c r="E10" s="211"/>
      <c r="F10" s="211"/>
      <c r="G10" s="211"/>
      <c r="H10" s="187">
        <v>101</v>
      </c>
      <c r="I10" s="89">
        <f>SUM(C10-H10-J10-K10)</f>
        <v>234</v>
      </c>
      <c r="J10" s="8">
        <f>SUM(D10)</f>
        <v>11</v>
      </c>
      <c r="K10" s="12">
        <v>6</v>
      </c>
    </row>
    <row r="11" spans="1:11" ht="16.5" customHeight="1">
      <c r="A11" s="12">
        <v>3</v>
      </c>
      <c r="B11" s="13" t="s">
        <v>7</v>
      </c>
      <c r="C11" s="89">
        <f>SUM(D11*32)</f>
        <v>320</v>
      </c>
      <c r="D11" s="12">
        <v>10</v>
      </c>
      <c r="E11" s="211"/>
      <c r="F11" s="211"/>
      <c r="G11" s="211"/>
      <c r="H11" s="187">
        <v>100</v>
      </c>
      <c r="I11" s="89">
        <f>SUM(C11-H11-J11-K11)</f>
        <v>204</v>
      </c>
      <c r="J11" s="8">
        <f>SUM(D11)</f>
        <v>10</v>
      </c>
      <c r="K11" s="12">
        <v>6</v>
      </c>
    </row>
    <row r="12" spans="1:11" ht="16.5" customHeight="1">
      <c r="A12" s="12">
        <v>4</v>
      </c>
      <c r="B12" s="13" t="s">
        <v>1351</v>
      </c>
      <c r="C12" s="89">
        <f>SUM(D12*32)</f>
        <v>320</v>
      </c>
      <c r="D12" s="12">
        <v>10</v>
      </c>
      <c r="E12" s="211"/>
      <c r="F12" s="211"/>
      <c r="G12" s="211"/>
      <c r="H12" s="187">
        <v>100</v>
      </c>
      <c r="I12" s="89">
        <f>SUM(C12-H12-J12-K12)</f>
        <v>204</v>
      </c>
      <c r="J12" s="8">
        <f>SUM(D12)</f>
        <v>10</v>
      </c>
      <c r="K12" s="12">
        <v>6</v>
      </c>
    </row>
    <row r="13" spans="1:11" ht="16.5" customHeight="1">
      <c r="A13" s="12"/>
      <c r="B13" s="13"/>
      <c r="C13" s="74">
        <f>SUM(C9:C12)</f>
        <v>1280</v>
      </c>
      <c r="D13" s="68">
        <f>SUM(D9:D12)</f>
        <v>40</v>
      </c>
      <c r="E13" s="211" t="s">
        <v>740</v>
      </c>
      <c r="F13" s="211"/>
      <c r="G13" s="211"/>
      <c r="H13" s="74">
        <f>SUM(H9:H12)</f>
        <v>383</v>
      </c>
      <c r="I13" s="74">
        <f>SUM(I9:I12)</f>
        <v>833</v>
      </c>
      <c r="J13" s="68">
        <f>SUM(J9:J12)</f>
        <v>40</v>
      </c>
      <c r="K13" s="68">
        <f>SUM(K9:K12)</f>
        <v>24</v>
      </c>
    </row>
    <row r="14" spans="1:11" ht="16.5" customHeight="1">
      <c r="A14" s="12"/>
      <c r="B14" s="13"/>
      <c r="C14" s="12"/>
      <c r="D14" s="12"/>
      <c r="E14" s="12">
        <v>1</v>
      </c>
      <c r="F14" s="16" t="s">
        <v>867</v>
      </c>
      <c r="G14" s="90">
        <v>188</v>
      </c>
      <c r="H14" s="101"/>
      <c r="I14" s="12"/>
      <c r="J14" s="12"/>
      <c r="K14" s="12"/>
    </row>
    <row r="15" spans="1:11" ht="16.5" customHeight="1">
      <c r="A15" s="12"/>
      <c r="B15" s="13"/>
      <c r="C15" s="12"/>
      <c r="D15" s="12"/>
      <c r="E15" s="12">
        <v>2</v>
      </c>
      <c r="F15" s="16" t="s">
        <v>869</v>
      </c>
      <c r="G15" s="90">
        <v>286</v>
      </c>
      <c r="H15" s="12"/>
      <c r="I15" s="12"/>
      <c r="J15" s="12"/>
      <c r="K15" s="12"/>
    </row>
    <row r="16" spans="1:11" ht="16.5" customHeight="1">
      <c r="A16" s="12"/>
      <c r="B16" s="13"/>
      <c r="C16" s="12"/>
      <c r="D16" s="12"/>
      <c r="E16" s="12">
        <v>3</v>
      </c>
      <c r="F16" s="16" t="s">
        <v>880</v>
      </c>
      <c r="G16" s="90">
        <v>155</v>
      </c>
      <c r="H16" s="12"/>
      <c r="I16" s="12"/>
      <c r="J16" s="12"/>
      <c r="K16" s="12"/>
    </row>
    <row r="17" spans="1:11" ht="16.5" customHeight="1">
      <c r="A17" s="16"/>
      <c r="B17" s="16"/>
      <c r="C17" s="16"/>
      <c r="D17" s="16"/>
      <c r="E17" s="12">
        <v>4</v>
      </c>
      <c r="F17" s="16" t="s">
        <v>891</v>
      </c>
      <c r="G17" s="90">
        <v>158</v>
      </c>
      <c r="H17" s="12"/>
      <c r="I17" s="12"/>
      <c r="J17" s="12"/>
      <c r="K17" s="12"/>
    </row>
    <row r="18" spans="1:11" ht="16.5" customHeight="1">
      <c r="A18" s="12"/>
      <c r="B18" s="13"/>
      <c r="C18" s="12"/>
      <c r="D18" s="12"/>
      <c r="E18" s="12">
        <v>5</v>
      </c>
      <c r="F18" s="16" t="s">
        <v>881</v>
      </c>
      <c r="G18" s="90">
        <v>242</v>
      </c>
      <c r="H18" s="12"/>
      <c r="I18" s="12"/>
      <c r="J18" s="12"/>
      <c r="K18" s="12"/>
    </row>
    <row r="19" spans="1:11" ht="16.5" customHeight="1">
      <c r="A19" s="12"/>
      <c r="B19" s="13"/>
      <c r="C19" s="12"/>
      <c r="D19" s="12"/>
      <c r="E19" s="12">
        <v>6</v>
      </c>
      <c r="F19" s="16" t="s">
        <v>868</v>
      </c>
      <c r="G19" s="90">
        <v>259</v>
      </c>
      <c r="H19" s="12"/>
      <c r="I19" s="12"/>
      <c r="J19" s="12"/>
      <c r="K19" s="12"/>
    </row>
    <row r="20" spans="1:11" ht="16.5" customHeight="1">
      <c r="A20" s="12"/>
      <c r="B20" s="13"/>
      <c r="C20" s="12"/>
      <c r="D20" s="12"/>
      <c r="E20" s="12">
        <v>7</v>
      </c>
      <c r="F20" s="16" t="s">
        <v>913</v>
      </c>
      <c r="G20" s="90">
        <v>269</v>
      </c>
      <c r="H20" s="12"/>
      <c r="I20" s="12"/>
      <c r="J20" s="12"/>
      <c r="K20" s="12"/>
    </row>
    <row r="21" spans="1:11" ht="16.5" customHeight="1">
      <c r="A21" s="12"/>
      <c r="B21" s="13"/>
      <c r="C21" s="12"/>
      <c r="D21" s="12"/>
      <c r="E21" s="12">
        <v>8</v>
      </c>
      <c r="F21" s="16" t="s">
        <v>877</v>
      </c>
      <c r="G21" s="90">
        <v>272</v>
      </c>
      <c r="H21" s="12"/>
      <c r="I21" s="12"/>
      <c r="J21" s="12"/>
      <c r="K21" s="12"/>
    </row>
    <row r="22" spans="1:11" ht="16.5" customHeight="1">
      <c r="A22" s="12"/>
      <c r="B22" s="13"/>
      <c r="C22" s="12"/>
      <c r="D22" s="12"/>
      <c r="E22" s="12">
        <v>9</v>
      </c>
      <c r="F22" s="16" t="s">
        <v>870</v>
      </c>
      <c r="G22" s="90">
        <v>283</v>
      </c>
      <c r="H22" s="12"/>
      <c r="I22" s="12"/>
      <c r="J22" s="12"/>
      <c r="K22" s="12"/>
    </row>
    <row r="23" spans="1:11" ht="16.5" customHeight="1">
      <c r="A23" s="12"/>
      <c r="B23" s="13"/>
      <c r="C23" s="12"/>
      <c r="D23" s="12"/>
      <c r="E23" s="12">
        <v>10</v>
      </c>
      <c r="F23" s="16" t="s">
        <v>1017</v>
      </c>
      <c r="G23" s="90">
        <v>92</v>
      </c>
      <c r="H23" s="12"/>
      <c r="I23" s="12"/>
      <c r="J23" s="12"/>
      <c r="K23" s="12"/>
    </row>
    <row r="24" spans="1:11" ht="16.5" customHeight="1">
      <c r="A24" s="12"/>
      <c r="B24" s="13"/>
      <c r="C24" s="12"/>
      <c r="D24" s="12"/>
      <c r="E24" s="12">
        <v>11</v>
      </c>
      <c r="F24" s="16" t="s">
        <v>899</v>
      </c>
      <c r="G24" s="90">
        <v>20</v>
      </c>
      <c r="H24" s="12"/>
      <c r="I24" s="12"/>
      <c r="J24" s="12"/>
      <c r="K24" s="12"/>
    </row>
    <row r="25" spans="1:11" ht="16.5" customHeight="1">
      <c r="A25" s="12"/>
      <c r="B25" s="13"/>
      <c r="C25" s="12"/>
      <c r="D25" s="12"/>
      <c r="E25" s="12">
        <v>12</v>
      </c>
      <c r="F25" s="16" t="s">
        <v>22</v>
      </c>
      <c r="G25" s="90">
        <v>30</v>
      </c>
      <c r="H25" s="12"/>
      <c r="I25" s="12"/>
      <c r="J25" s="12"/>
      <c r="K25" s="12"/>
    </row>
    <row r="26" spans="1:11" ht="16.5" customHeight="1">
      <c r="A26" s="12"/>
      <c r="B26" s="13"/>
      <c r="C26" s="12"/>
      <c r="D26" s="12"/>
      <c r="E26" s="12">
        <v>13</v>
      </c>
      <c r="F26" s="16" t="s">
        <v>1012</v>
      </c>
      <c r="G26" s="90">
        <v>31</v>
      </c>
      <c r="H26" s="12"/>
      <c r="I26" s="12"/>
      <c r="J26" s="12"/>
      <c r="K26" s="12"/>
    </row>
    <row r="27" spans="1:11" ht="16.5" customHeight="1">
      <c r="A27" s="12"/>
      <c r="B27" s="13"/>
      <c r="C27" s="12"/>
      <c r="D27" s="12"/>
      <c r="E27" s="12">
        <v>14</v>
      </c>
      <c r="F27" s="16" t="s">
        <v>888</v>
      </c>
      <c r="G27" s="90">
        <v>47</v>
      </c>
      <c r="H27" s="12"/>
      <c r="I27" s="12"/>
      <c r="J27" s="12"/>
      <c r="K27" s="12"/>
    </row>
    <row r="28" spans="1:11" ht="16.5" customHeight="1">
      <c r="A28" s="12"/>
      <c r="B28" s="13"/>
      <c r="C28" s="12"/>
      <c r="D28" s="12"/>
      <c r="E28" s="12">
        <v>15</v>
      </c>
      <c r="F28" s="16" t="s">
        <v>1011</v>
      </c>
      <c r="G28" s="90">
        <v>88</v>
      </c>
      <c r="H28" s="75"/>
      <c r="I28" s="12"/>
      <c r="J28" s="12"/>
      <c r="K28" s="12"/>
    </row>
    <row r="29" spans="1:11" ht="16.5" customHeight="1">
      <c r="A29" s="12"/>
      <c r="B29" s="13"/>
      <c r="C29" s="12"/>
      <c r="D29" s="12"/>
      <c r="E29" s="12">
        <v>16</v>
      </c>
      <c r="F29" s="69" t="s">
        <v>904</v>
      </c>
      <c r="G29" s="91">
        <v>64</v>
      </c>
      <c r="H29" s="70"/>
      <c r="I29" s="70"/>
      <c r="J29" s="70"/>
      <c r="K29" s="12"/>
    </row>
    <row r="30" spans="1:11" ht="16.5" customHeight="1">
      <c r="A30" s="16"/>
      <c r="B30" s="16"/>
      <c r="C30" s="16"/>
      <c r="D30" s="16"/>
      <c r="E30" s="12">
        <v>17</v>
      </c>
      <c r="F30" s="16" t="s">
        <v>878</v>
      </c>
      <c r="G30" s="90">
        <v>109</v>
      </c>
      <c r="H30" s="75"/>
      <c r="I30" s="12"/>
      <c r="J30" s="12"/>
      <c r="K30" s="12"/>
    </row>
    <row r="31" spans="1:11" ht="16.5" customHeight="1">
      <c r="A31" s="12"/>
      <c r="B31" s="13"/>
      <c r="C31" s="12"/>
      <c r="D31" s="12"/>
      <c r="E31" s="12">
        <v>18</v>
      </c>
      <c r="F31" s="16" t="s">
        <v>876</v>
      </c>
      <c r="G31" s="90">
        <v>56</v>
      </c>
      <c r="H31" s="75"/>
      <c r="I31" s="12"/>
      <c r="J31" s="12"/>
      <c r="K31" s="12"/>
    </row>
    <row r="32" spans="1:11" ht="16.5" customHeight="1">
      <c r="A32" s="12"/>
      <c r="B32" s="13"/>
      <c r="C32" s="12"/>
      <c r="D32" s="12"/>
      <c r="E32" s="12">
        <v>19</v>
      </c>
      <c r="F32" s="16" t="s">
        <v>875</v>
      </c>
      <c r="G32" s="90">
        <v>16</v>
      </c>
      <c r="H32" s="75"/>
      <c r="I32" s="12"/>
      <c r="J32" s="12"/>
      <c r="K32" s="12"/>
    </row>
    <row r="33" spans="1:11" ht="16.5" customHeight="1">
      <c r="A33" s="12"/>
      <c r="B33" s="13"/>
      <c r="C33" s="12"/>
      <c r="D33" s="12"/>
      <c r="E33" s="12">
        <v>20</v>
      </c>
      <c r="F33" s="16" t="s">
        <v>874</v>
      </c>
      <c r="G33" s="90">
        <v>32</v>
      </c>
      <c r="H33" s="75"/>
      <c r="I33" s="12"/>
      <c r="J33" s="12"/>
      <c r="K33" s="12"/>
    </row>
    <row r="34" spans="1:11" ht="16.5" customHeight="1">
      <c r="A34" s="12"/>
      <c r="B34" s="13"/>
      <c r="C34" s="12"/>
      <c r="D34" s="12"/>
      <c r="E34" s="12">
        <v>21</v>
      </c>
      <c r="F34" s="69" t="s">
        <v>1019</v>
      </c>
      <c r="G34" s="91">
        <v>68</v>
      </c>
      <c r="H34" s="70"/>
      <c r="I34" s="70"/>
      <c r="J34" s="70"/>
      <c r="K34" s="12"/>
    </row>
    <row r="35" spans="1:11" ht="16.5" customHeight="1">
      <c r="A35" s="12"/>
      <c r="B35" s="13"/>
      <c r="C35" s="12"/>
      <c r="D35" s="12"/>
      <c r="E35" s="12">
        <v>22</v>
      </c>
      <c r="F35" s="16" t="s">
        <v>1209</v>
      </c>
      <c r="G35" s="90">
        <v>120</v>
      </c>
      <c r="H35" s="75"/>
      <c r="I35" s="12"/>
      <c r="J35" s="12"/>
      <c r="K35" s="12"/>
    </row>
    <row r="36" spans="1:11" ht="16.5" customHeight="1">
      <c r="A36" s="16"/>
      <c r="B36" s="16"/>
      <c r="C36" s="16"/>
      <c r="D36" s="16"/>
      <c r="E36" s="12">
        <v>23</v>
      </c>
      <c r="F36" s="16" t="s">
        <v>873</v>
      </c>
      <c r="G36" s="90">
        <v>130</v>
      </c>
      <c r="H36" s="75"/>
      <c r="I36" s="12"/>
      <c r="J36" s="12"/>
      <c r="K36" s="12"/>
    </row>
    <row r="37" spans="1:11" ht="16.5" customHeight="1">
      <c r="A37" s="12"/>
      <c r="B37" s="13"/>
      <c r="C37" s="12"/>
      <c r="D37" s="12"/>
      <c r="E37" s="12">
        <v>24</v>
      </c>
      <c r="F37" s="16" t="s">
        <v>1206</v>
      </c>
      <c r="G37" s="90">
        <v>46</v>
      </c>
      <c r="H37" s="75"/>
      <c r="I37" s="12"/>
      <c r="J37" s="12"/>
      <c r="K37" s="12"/>
    </row>
    <row r="38" spans="1:11" ht="16.5" customHeight="1">
      <c r="A38" s="12"/>
      <c r="B38" s="13"/>
      <c r="C38" s="12"/>
      <c r="D38" s="12"/>
      <c r="E38" s="12">
        <v>25</v>
      </c>
      <c r="F38" s="16" t="s">
        <v>914</v>
      </c>
      <c r="G38" s="90">
        <v>102</v>
      </c>
      <c r="H38" s="75"/>
      <c r="I38" s="12"/>
      <c r="J38" s="12"/>
      <c r="K38" s="12"/>
    </row>
    <row r="39" spans="1:11" ht="16.5" customHeight="1">
      <c r="A39" s="12"/>
      <c r="B39" s="13"/>
      <c r="C39" s="12"/>
      <c r="D39" s="12"/>
      <c r="E39" s="12">
        <v>26</v>
      </c>
      <c r="F39" s="16" t="s">
        <v>872</v>
      </c>
      <c r="G39" s="90">
        <v>29</v>
      </c>
      <c r="H39" s="75"/>
      <c r="I39" s="12"/>
      <c r="J39" s="12"/>
      <c r="K39" s="12"/>
    </row>
    <row r="40" spans="1:11" ht="16.5" customHeight="1">
      <c r="A40" s="12"/>
      <c r="B40" s="13"/>
      <c r="C40" s="12"/>
      <c r="D40" s="12"/>
      <c r="E40" s="12">
        <v>27</v>
      </c>
      <c r="F40" s="69" t="s">
        <v>902</v>
      </c>
      <c r="G40" s="91">
        <v>35</v>
      </c>
      <c r="H40" s="12"/>
      <c r="I40" s="12"/>
      <c r="J40" s="12"/>
      <c r="K40" s="12"/>
    </row>
    <row r="41" spans="1:11" ht="16.5" customHeight="1">
      <c r="A41" s="12"/>
      <c r="B41" s="13"/>
      <c r="C41" s="12"/>
      <c r="D41" s="12"/>
      <c r="E41" s="12">
        <v>28</v>
      </c>
      <c r="F41" s="16" t="s">
        <v>871</v>
      </c>
      <c r="G41" s="90">
        <v>17</v>
      </c>
      <c r="H41" s="12"/>
      <c r="I41" s="12"/>
      <c r="J41" s="12"/>
      <c r="K41" s="12"/>
    </row>
    <row r="42" spans="1:11" ht="16.5" customHeight="1">
      <c r="A42" s="12"/>
      <c r="B42" s="13"/>
      <c r="C42" s="12"/>
      <c r="D42" s="12"/>
      <c r="E42" s="12">
        <v>29</v>
      </c>
      <c r="F42" s="16" t="s">
        <v>879</v>
      </c>
      <c r="G42" s="90">
        <v>117</v>
      </c>
      <c r="H42" s="12"/>
      <c r="I42" s="12"/>
      <c r="J42" s="12"/>
      <c r="K42" s="12"/>
    </row>
    <row r="43" spans="1:11" ht="16.5" customHeight="1">
      <c r="A43" s="12"/>
      <c r="B43" s="13"/>
      <c r="C43" s="12"/>
      <c r="D43" s="12"/>
      <c r="E43" s="12">
        <v>30</v>
      </c>
      <c r="F43" s="16" t="s">
        <v>889</v>
      </c>
      <c r="G43" s="90">
        <v>60</v>
      </c>
      <c r="H43" s="12"/>
      <c r="I43" s="12"/>
      <c r="J43" s="12"/>
      <c r="K43" s="12"/>
    </row>
    <row r="44" spans="1:11" ht="16.5" customHeight="1">
      <c r="A44" s="12"/>
      <c r="B44" s="13"/>
      <c r="C44" s="12"/>
      <c r="D44" s="12"/>
      <c r="E44" s="12">
        <v>31</v>
      </c>
      <c r="F44" s="16" t="s">
        <v>10</v>
      </c>
      <c r="G44" s="90">
        <v>519</v>
      </c>
      <c r="H44" s="12"/>
      <c r="I44" s="12"/>
      <c r="J44" s="12"/>
      <c r="K44" s="12"/>
    </row>
    <row r="45" spans="1:11" ht="16.5" customHeight="1">
      <c r="A45" s="12"/>
      <c r="B45" s="13"/>
      <c r="C45" s="12"/>
      <c r="D45" s="12"/>
      <c r="E45" s="12"/>
      <c r="F45" s="71" t="s">
        <v>740</v>
      </c>
      <c r="G45" s="74">
        <f>SUM(G14:G44)</f>
        <v>3940</v>
      </c>
      <c r="H45" s="12"/>
      <c r="I45" s="12"/>
      <c r="J45" s="12"/>
      <c r="K45" s="12"/>
    </row>
    <row r="46" spans="1:11" ht="18" customHeight="1">
      <c r="A46" s="12"/>
      <c r="B46" s="13"/>
      <c r="C46" s="12"/>
      <c r="D46" s="12"/>
      <c r="E46" s="12"/>
      <c r="F46" s="71"/>
      <c r="G46" s="76"/>
      <c r="H46" s="12"/>
      <c r="I46" s="12"/>
      <c r="J46" s="12"/>
      <c r="K46" s="12"/>
    </row>
    <row r="47" spans="1:11" ht="16.5" customHeight="1">
      <c r="A47" s="12">
        <v>5</v>
      </c>
      <c r="B47" s="13" t="s">
        <v>12</v>
      </c>
      <c r="C47" s="12">
        <f>SUM(32*D47)</f>
        <v>320</v>
      </c>
      <c r="D47" s="12">
        <v>10</v>
      </c>
      <c r="E47" s="212" t="s">
        <v>1216</v>
      </c>
      <c r="F47" s="212"/>
      <c r="G47" s="212"/>
      <c r="H47" s="70">
        <v>0</v>
      </c>
      <c r="I47" s="70">
        <f>SUM(C47-J47-K47)</f>
        <v>304</v>
      </c>
      <c r="J47" s="8">
        <f>SUM(D47)</f>
        <v>10</v>
      </c>
      <c r="K47" s="12">
        <v>6</v>
      </c>
    </row>
    <row r="48" spans="1:11" ht="16.5" customHeight="1">
      <c r="A48" s="12">
        <v>6</v>
      </c>
      <c r="B48" s="13" t="s">
        <v>14</v>
      </c>
      <c r="C48" s="12">
        <f>SUM(32*D48)</f>
        <v>288</v>
      </c>
      <c r="D48" s="12">
        <v>9</v>
      </c>
      <c r="E48" s="212"/>
      <c r="F48" s="212"/>
      <c r="G48" s="212"/>
      <c r="H48" s="70">
        <v>0</v>
      </c>
      <c r="I48" s="70">
        <f>SUM(C48-J48-K48)</f>
        <v>273</v>
      </c>
      <c r="J48" s="8">
        <f>SUM(D48)</f>
        <v>9</v>
      </c>
      <c r="K48" s="12">
        <v>6</v>
      </c>
    </row>
    <row r="49" spans="1:11" ht="16.5" customHeight="1">
      <c r="A49" s="12"/>
      <c r="B49" s="13"/>
      <c r="C49" s="72">
        <f>SUM(C47:C48)</f>
        <v>608</v>
      </c>
      <c r="D49" s="72">
        <f>SUM(D47:D48)</f>
        <v>19</v>
      </c>
      <c r="E49" s="212" t="s">
        <v>740</v>
      </c>
      <c r="F49" s="212"/>
      <c r="G49" s="212"/>
      <c r="H49" s="72">
        <v>0</v>
      </c>
      <c r="I49" s="72">
        <f>SUM(I47:I48)</f>
        <v>577</v>
      </c>
      <c r="J49" s="72">
        <f>SUM(J47:J48)</f>
        <v>19</v>
      </c>
      <c r="K49" s="72">
        <f>SUM(K47:K48)</f>
        <v>12</v>
      </c>
    </row>
    <row r="50" spans="1:11" ht="16.5" customHeight="1">
      <c r="A50" s="12"/>
      <c r="B50" s="13"/>
      <c r="C50" s="12"/>
      <c r="D50" s="12"/>
      <c r="E50" s="70">
        <v>1</v>
      </c>
      <c r="F50" s="69" t="s">
        <v>1436</v>
      </c>
      <c r="G50" s="91">
        <v>264</v>
      </c>
      <c r="H50" s="70"/>
      <c r="I50" s="70"/>
      <c r="J50" s="70"/>
      <c r="K50" s="12"/>
    </row>
    <row r="51" spans="1:11" ht="16.5" customHeight="1">
      <c r="A51" s="12"/>
      <c r="B51" s="13"/>
      <c r="C51" s="12"/>
      <c r="D51" s="12"/>
      <c r="E51" s="70">
        <v>2</v>
      </c>
      <c r="F51" s="69" t="s">
        <v>906</v>
      </c>
      <c r="G51" s="91">
        <v>247</v>
      </c>
      <c r="H51" s="70"/>
      <c r="I51" s="70"/>
      <c r="J51" s="70"/>
      <c r="K51" s="12"/>
    </row>
    <row r="52" spans="1:11" ht="16.5" customHeight="1">
      <c r="A52" s="12"/>
      <c r="B52" s="13"/>
      <c r="C52" s="12"/>
      <c r="D52" s="12"/>
      <c r="E52" s="70">
        <v>3</v>
      </c>
      <c r="F52" s="69" t="s">
        <v>907</v>
      </c>
      <c r="G52" s="91">
        <v>216</v>
      </c>
      <c r="H52" s="70"/>
      <c r="I52" s="70"/>
      <c r="J52" s="70"/>
      <c r="K52" s="12"/>
    </row>
    <row r="53" spans="1:11" ht="16.5" customHeight="1">
      <c r="A53" s="12"/>
      <c r="B53" s="13"/>
      <c r="C53" s="12"/>
      <c r="D53" s="12"/>
      <c r="E53" s="70">
        <v>4</v>
      </c>
      <c r="F53" s="69" t="s">
        <v>900</v>
      </c>
      <c r="G53" s="91">
        <v>239</v>
      </c>
      <c r="H53" s="70"/>
      <c r="I53" s="70"/>
      <c r="J53" s="70"/>
      <c r="K53" s="12"/>
    </row>
    <row r="54" spans="1:11" ht="16.5" customHeight="1">
      <c r="A54" s="12"/>
      <c r="B54" s="13"/>
      <c r="C54" s="12"/>
      <c r="D54" s="12"/>
      <c r="E54" s="70">
        <v>5</v>
      </c>
      <c r="F54" s="69" t="s">
        <v>1018</v>
      </c>
      <c r="G54" s="91">
        <v>83</v>
      </c>
      <c r="H54" s="70"/>
      <c r="I54" s="70"/>
      <c r="J54" s="70"/>
      <c r="K54" s="12"/>
    </row>
    <row r="55" spans="1:11" ht="16.5" customHeight="1">
      <c r="A55" s="12"/>
      <c r="B55" s="13"/>
      <c r="C55" s="12"/>
      <c r="D55" s="12"/>
      <c r="E55" s="70">
        <v>6</v>
      </c>
      <c r="F55" s="69" t="s">
        <v>1441</v>
      </c>
      <c r="G55" s="91">
        <v>50</v>
      </c>
      <c r="H55" s="70"/>
      <c r="I55" s="70"/>
      <c r="J55" s="70"/>
      <c r="K55" s="12"/>
    </row>
    <row r="56" spans="1:11" ht="16.5" customHeight="1">
      <c r="A56" s="12"/>
      <c r="B56" s="13"/>
      <c r="C56" s="12"/>
      <c r="D56" s="12"/>
      <c r="E56" s="70">
        <v>7</v>
      </c>
      <c r="F56" s="69" t="s">
        <v>903</v>
      </c>
      <c r="G56" s="91">
        <v>29</v>
      </c>
      <c r="H56" s="70"/>
      <c r="I56" s="70"/>
      <c r="J56" s="70"/>
      <c r="K56" s="12"/>
    </row>
    <row r="57" spans="1:11" ht="16.5" customHeight="1">
      <c r="A57" s="12"/>
      <c r="B57" s="13"/>
      <c r="C57" s="12"/>
      <c r="D57" s="12"/>
      <c r="E57" s="70">
        <v>8</v>
      </c>
      <c r="F57" s="69" t="s">
        <v>15</v>
      </c>
      <c r="G57" s="91">
        <v>167</v>
      </c>
      <c r="H57" s="70"/>
      <c r="I57" s="70"/>
      <c r="J57" s="70"/>
      <c r="K57" s="12"/>
    </row>
    <row r="58" spans="1:11" ht="16.5" customHeight="1">
      <c r="A58" s="12"/>
      <c r="B58" s="13"/>
      <c r="C58" s="12"/>
      <c r="D58" s="12"/>
      <c r="E58" s="70">
        <v>9</v>
      </c>
      <c r="F58" s="69" t="s">
        <v>901</v>
      </c>
      <c r="G58" s="91">
        <v>11</v>
      </c>
      <c r="H58" s="70"/>
      <c r="I58" s="70"/>
      <c r="J58" s="70"/>
      <c r="K58" s="12"/>
    </row>
    <row r="59" spans="1:11" ht="16.5" customHeight="1">
      <c r="A59" s="12"/>
      <c r="B59" s="13"/>
      <c r="C59" s="12"/>
      <c r="D59" s="12"/>
      <c r="E59" s="70">
        <v>10</v>
      </c>
      <c r="F59" s="69" t="s">
        <v>13</v>
      </c>
      <c r="G59" s="91">
        <v>94</v>
      </c>
      <c r="H59" s="70"/>
      <c r="I59" s="70"/>
      <c r="J59" s="70"/>
      <c r="K59" s="12"/>
    </row>
    <row r="60" spans="1:11" ht="16.5" customHeight="1">
      <c r="A60" s="12"/>
      <c r="B60" s="13"/>
      <c r="C60" s="12"/>
      <c r="D60" s="12"/>
      <c r="E60" s="70">
        <v>11</v>
      </c>
      <c r="F60" s="69" t="s">
        <v>905</v>
      </c>
      <c r="G60" s="91">
        <v>47</v>
      </c>
      <c r="H60" s="70"/>
      <c r="I60" s="70"/>
      <c r="J60" s="70"/>
      <c r="K60" s="12"/>
    </row>
    <row r="61" spans="1:11" ht="16.5" customHeight="1">
      <c r="A61" s="12"/>
      <c r="B61" s="13"/>
      <c r="C61" s="12"/>
      <c r="D61" s="12"/>
      <c r="E61" s="70">
        <v>12</v>
      </c>
      <c r="F61" s="69" t="s">
        <v>16</v>
      </c>
      <c r="G61" s="91">
        <v>211</v>
      </c>
      <c r="H61" s="70"/>
      <c r="I61" s="70"/>
      <c r="J61" s="70"/>
      <c r="K61" s="12"/>
    </row>
    <row r="62" spans="1:11" ht="16.5" customHeight="1">
      <c r="A62" s="12"/>
      <c r="B62" s="13"/>
      <c r="C62" s="12"/>
      <c r="D62" s="12"/>
      <c r="E62" s="70">
        <v>13</v>
      </c>
      <c r="F62" s="69" t="s">
        <v>17</v>
      </c>
      <c r="G62" s="91">
        <v>71</v>
      </c>
      <c r="H62" s="70"/>
      <c r="I62" s="70"/>
      <c r="J62" s="70"/>
      <c r="K62" s="12"/>
    </row>
    <row r="63" spans="1:11" ht="16.5" customHeight="1">
      <c r="A63" s="12"/>
      <c r="B63" s="13"/>
      <c r="C63" s="12"/>
      <c r="D63" s="12"/>
      <c r="E63" s="70">
        <v>14</v>
      </c>
      <c r="F63" s="69" t="s">
        <v>1023</v>
      </c>
      <c r="G63" s="91">
        <v>79</v>
      </c>
      <c r="H63" s="70"/>
      <c r="I63" s="70"/>
      <c r="J63" s="70"/>
      <c r="K63" s="12"/>
    </row>
    <row r="64" spans="1:11" ht="16.5" customHeight="1">
      <c r="A64" s="12"/>
      <c r="B64" s="13"/>
      <c r="C64" s="12"/>
      <c r="D64" s="12"/>
      <c r="E64" s="70">
        <v>15</v>
      </c>
      <c r="F64" s="69" t="s">
        <v>1022</v>
      </c>
      <c r="G64" s="91">
        <v>51</v>
      </c>
      <c r="H64" s="70"/>
      <c r="I64" s="70"/>
      <c r="J64" s="70"/>
      <c r="K64" s="12"/>
    </row>
    <row r="65" spans="1:11" ht="16.5" customHeight="1">
      <c r="A65" s="12"/>
      <c r="B65" s="13"/>
      <c r="C65" s="12"/>
      <c r="D65" s="12"/>
      <c r="E65" s="70">
        <v>16</v>
      </c>
      <c r="F65" s="69" t="s">
        <v>1021</v>
      </c>
      <c r="G65" s="91">
        <v>20</v>
      </c>
      <c r="H65" s="70"/>
      <c r="I65" s="70"/>
      <c r="J65" s="70"/>
      <c r="K65" s="12"/>
    </row>
    <row r="66" spans="1:11" ht="24.75" customHeight="1">
      <c r="A66" s="12"/>
      <c r="B66" s="13"/>
      <c r="C66" s="12"/>
      <c r="D66" s="12"/>
      <c r="E66" s="70"/>
      <c r="F66" s="73" t="s">
        <v>740</v>
      </c>
      <c r="G66" s="74">
        <f>SUM(G50:G65)</f>
        <v>1879</v>
      </c>
      <c r="H66" s="70"/>
      <c r="I66" s="70"/>
      <c r="J66" s="70"/>
      <c r="K66" s="12"/>
    </row>
    <row r="67" spans="1:11" s="3" customFormat="1" ht="21" customHeight="1">
      <c r="A67" s="75"/>
      <c r="B67" s="13"/>
      <c r="C67" s="75"/>
      <c r="D67" s="75"/>
      <c r="E67" s="70"/>
      <c r="F67" s="73"/>
      <c r="G67" s="96"/>
      <c r="H67" s="70"/>
      <c r="I67" s="70"/>
      <c r="J67" s="70"/>
      <c r="K67" s="75"/>
    </row>
    <row r="68" spans="1:11" ht="16.5" customHeight="1">
      <c r="A68" s="12">
        <v>7</v>
      </c>
      <c r="B68" s="13" t="s">
        <v>8</v>
      </c>
      <c r="C68" s="12">
        <f>SUM(32*D68)</f>
        <v>288</v>
      </c>
      <c r="D68" s="12">
        <v>9</v>
      </c>
      <c r="E68" s="12">
        <v>1</v>
      </c>
      <c r="F68" s="16" t="s">
        <v>893</v>
      </c>
      <c r="G68" s="90">
        <v>209</v>
      </c>
      <c r="H68" s="75">
        <v>0</v>
      </c>
      <c r="I68" s="70">
        <f>SUM(C68-J68-K68)</f>
        <v>273</v>
      </c>
      <c r="J68" s="8">
        <f>SUM(D68)</f>
        <v>9</v>
      </c>
      <c r="K68" s="12">
        <v>6</v>
      </c>
    </row>
    <row r="69" spans="1:11" ht="16.5" customHeight="1">
      <c r="A69" s="12"/>
      <c r="B69" s="13"/>
      <c r="C69" s="12"/>
      <c r="D69" s="12"/>
      <c r="E69" s="12">
        <v>2</v>
      </c>
      <c r="F69" s="16" t="s">
        <v>882</v>
      </c>
      <c r="G69" s="90">
        <v>213</v>
      </c>
      <c r="H69" s="75"/>
      <c r="I69" s="12"/>
      <c r="J69" s="12"/>
      <c r="K69" s="12"/>
    </row>
    <row r="70" spans="1:11" ht="16.5" customHeight="1">
      <c r="A70" s="12"/>
      <c r="B70" s="13"/>
      <c r="C70" s="12"/>
      <c r="D70" s="12"/>
      <c r="E70" s="12">
        <v>3</v>
      </c>
      <c r="F70" s="16" t="s">
        <v>883</v>
      </c>
      <c r="G70" s="90">
        <v>256</v>
      </c>
      <c r="H70" s="75"/>
      <c r="I70" s="12"/>
      <c r="J70" s="12"/>
      <c r="K70" s="12"/>
    </row>
    <row r="71" spans="1:11" ht="16.5" customHeight="1">
      <c r="A71" s="12"/>
      <c r="B71" s="13"/>
      <c r="C71" s="12"/>
      <c r="D71" s="12"/>
      <c r="E71" s="12">
        <v>4</v>
      </c>
      <c r="F71" s="16" t="s">
        <v>1016</v>
      </c>
      <c r="G71" s="90">
        <v>252</v>
      </c>
      <c r="H71" s="75"/>
      <c r="I71" s="12"/>
      <c r="J71" s="12"/>
      <c r="K71" s="12"/>
    </row>
    <row r="72" spans="1:11" ht="16.5" customHeight="1">
      <c r="A72" s="12"/>
      <c r="B72" s="13"/>
      <c r="C72" s="12"/>
      <c r="D72" s="12"/>
      <c r="E72" s="12">
        <v>5</v>
      </c>
      <c r="F72" s="16" t="s">
        <v>911</v>
      </c>
      <c r="G72" s="90">
        <v>192</v>
      </c>
      <c r="H72" s="75"/>
      <c r="I72" s="12"/>
      <c r="J72" s="12"/>
      <c r="K72" s="12"/>
    </row>
    <row r="73" spans="1:11" ht="16.5" customHeight="1">
      <c r="A73" s="12"/>
      <c r="B73" s="13"/>
      <c r="C73" s="12"/>
      <c r="D73" s="12"/>
      <c r="E73" s="12">
        <v>6</v>
      </c>
      <c r="F73" s="16" t="s">
        <v>1013</v>
      </c>
      <c r="G73" s="90">
        <v>108</v>
      </c>
      <c r="H73" s="75"/>
      <c r="I73" s="12"/>
      <c r="J73" s="12"/>
      <c r="K73" s="12"/>
    </row>
    <row r="74" spans="1:11" ht="16.5" customHeight="1">
      <c r="A74" s="12"/>
      <c r="B74" s="13"/>
      <c r="C74" s="12"/>
      <c r="D74" s="12"/>
      <c r="E74" s="12">
        <v>7</v>
      </c>
      <c r="F74" s="16" t="s">
        <v>912</v>
      </c>
      <c r="G74" s="90">
        <v>33</v>
      </c>
      <c r="H74" s="75"/>
      <c r="I74" s="12"/>
      <c r="J74" s="12"/>
      <c r="K74" s="12"/>
    </row>
    <row r="75" spans="1:11" ht="16.5" customHeight="1">
      <c r="A75" s="12"/>
      <c r="B75" s="13"/>
      <c r="C75" s="12"/>
      <c r="D75" s="12"/>
      <c r="E75" s="12">
        <v>8</v>
      </c>
      <c r="F75" s="16" t="s">
        <v>19</v>
      </c>
      <c r="G75" s="90">
        <v>35</v>
      </c>
      <c r="H75" s="75"/>
      <c r="I75" s="12"/>
      <c r="J75" s="12"/>
      <c r="K75" s="12"/>
    </row>
    <row r="76" spans="1:11" ht="16.5" customHeight="1">
      <c r="A76" s="12"/>
      <c r="B76" s="13"/>
      <c r="C76" s="12"/>
      <c r="D76" s="12"/>
      <c r="E76" s="12">
        <v>9</v>
      </c>
      <c r="F76" s="16" t="s">
        <v>885</v>
      </c>
      <c r="G76" s="90">
        <v>204</v>
      </c>
      <c r="H76" s="75"/>
      <c r="I76" s="12"/>
      <c r="J76" s="12"/>
      <c r="K76" s="12"/>
    </row>
    <row r="77" spans="1:11" ht="16.5" customHeight="1">
      <c r="A77" s="12"/>
      <c r="B77" s="13"/>
      <c r="C77" s="12"/>
      <c r="D77" s="12"/>
      <c r="E77" s="12">
        <v>10</v>
      </c>
      <c r="F77" s="16" t="s">
        <v>1020</v>
      </c>
      <c r="G77" s="90">
        <v>36</v>
      </c>
      <c r="H77" s="75"/>
      <c r="I77" s="12"/>
      <c r="J77" s="12"/>
      <c r="K77" s="12"/>
    </row>
    <row r="78" spans="1:11" ht="16.5" customHeight="1">
      <c r="A78" s="12"/>
      <c r="B78" s="13"/>
      <c r="C78" s="12"/>
      <c r="D78" s="12"/>
      <c r="E78" s="12"/>
      <c r="F78" s="71" t="s">
        <v>740</v>
      </c>
      <c r="G78" s="74">
        <f>SUM(G68:G77)</f>
        <v>1538</v>
      </c>
      <c r="H78" s="75"/>
      <c r="I78" s="12"/>
      <c r="J78" s="12"/>
      <c r="K78" s="12"/>
    </row>
    <row r="79" spans="1:11" s="3" customFormat="1" ht="16.5" customHeight="1">
      <c r="A79" s="75"/>
      <c r="B79" s="13"/>
      <c r="C79" s="75"/>
      <c r="D79" s="75"/>
      <c r="E79" s="75"/>
      <c r="F79" s="77"/>
      <c r="G79" s="96"/>
      <c r="H79" s="75"/>
      <c r="I79" s="75"/>
      <c r="J79" s="75"/>
      <c r="K79" s="75"/>
    </row>
    <row r="80" spans="1:11" ht="16.5" customHeight="1">
      <c r="A80" s="12">
        <v>8</v>
      </c>
      <c r="B80" s="13" t="s">
        <v>9</v>
      </c>
      <c r="C80" s="12">
        <f>SUM(32*D80)</f>
        <v>288</v>
      </c>
      <c r="D80" s="12">
        <v>9</v>
      </c>
      <c r="E80" s="12">
        <v>1</v>
      </c>
      <c r="F80" s="16" t="s">
        <v>886</v>
      </c>
      <c r="G80" s="90">
        <v>299</v>
      </c>
      <c r="H80" s="75">
        <v>0</v>
      </c>
      <c r="I80" s="70">
        <f>SUM(C80-J80-K80)</f>
        <v>273</v>
      </c>
      <c r="J80" s="8">
        <f>SUM(D80)</f>
        <v>9</v>
      </c>
      <c r="K80" s="12">
        <v>6</v>
      </c>
    </row>
    <row r="81" spans="1:11" ht="16.5" customHeight="1">
      <c r="A81" s="12"/>
      <c r="B81" s="13"/>
      <c r="C81" s="12"/>
      <c r="D81" s="12"/>
      <c r="E81" s="12">
        <v>2</v>
      </c>
      <c r="F81" s="16" t="s">
        <v>927</v>
      </c>
      <c r="G81" s="90">
        <v>243</v>
      </c>
      <c r="H81" s="75"/>
      <c r="I81" s="12"/>
      <c r="J81" s="12"/>
      <c r="K81" s="12"/>
    </row>
    <row r="82" spans="1:11" ht="16.5" customHeight="1">
      <c r="A82" s="12"/>
      <c r="B82" s="13"/>
      <c r="C82" s="12"/>
      <c r="D82" s="12"/>
      <c r="E82" s="12">
        <v>3</v>
      </c>
      <c r="F82" s="16" t="s">
        <v>887</v>
      </c>
      <c r="G82" s="90">
        <v>122</v>
      </c>
      <c r="H82" s="75"/>
      <c r="I82" s="12"/>
      <c r="J82" s="12"/>
      <c r="K82" s="12"/>
    </row>
    <row r="83" spans="1:11" ht="16.5" customHeight="1">
      <c r="A83" s="12"/>
      <c r="B83" s="13"/>
      <c r="C83" s="12"/>
      <c r="D83" s="12"/>
      <c r="E83" s="12">
        <v>4</v>
      </c>
      <c r="F83" s="16" t="s">
        <v>21</v>
      </c>
      <c r="G83" s="90">
        <v>70</v>
      </c>
      <c r="H83" s="75"/>
      <c r="I83" s="12"/>
      <c r="J83" s="12"/>
      <c r="K83" s="12"/>
    </row>
    <row r="84" spans="1:11" ht="16.5" customHeight="1">
      <c r="A84" s="12"/>
      <c r="B84" s="13"/>
      <c r="C84" s="12"/>
      <c r="D84" s="12"/>
      <c r="E84" s="12">
        <v>5</v>
      </c>
      <c r="F84" s="87" t="s">
        <v>1212</v>
      </c>
      <c r="G84" s="92">
        <v>9</v>
      </c>
      <c r="H84" s="75"/>
      <c r="I84" s="12"/>
      <c r="J84" s="12"/>
      <c r="K84" s="12"/>
    </row>
    <row r="85" spans="1:11" ht="16.5" customHeight="1">
      <c r="A85" s="12"/>
      <c r="B85" s="13"/>
      <c r="C85" s="12"/>
      <c r="D85" s="12"/>
      <c r="E85" s="12">
        <v>6</v>
      </c>
      <c r="F85" s="16" t="s">
        <v>890</v>
      </c>
      <c r="G85" s="90">
        <v>20</v>
      </c>
      <c r="H85" s="75"/>
      <c r="I85" s="12"/>
      <c r="J85" s="12"/>
      <c r="K85" s="12"/>
    </row>
    <row r="86" spans="1:11" ht="16.5" customHeight="1">
      <c r="A86" s="12"/>
      <c r="B86" s="13"/>
      <c r="C86" s="12"/>
      <c r="D86" s="12"/>
      <c r="E86" s="12"/>
      <c r="F86" s="71" t="s">
        <v>740</v>
      </c>
      <c r="G86" s="74">
        <f>SUM(G80:G85)</f>
        <v>763</v>
      </c>
      <c r="H86" s="75"/>
      <c r="I86" s="12"/>
      <c r="J86" s="12"/>
      <c r="K86" s="12"/>
    </row>
    <row r="87" spans="1:11" s="3" customFormat="1" ht="16.5" customHeight="1">
      <c r="A87" s="75"/>
      <c r="B87" s="13"/>
      <c r="C87" s="75"/>
      <c r="D87" s="75"/>
      <c r="E87" s="75"/>
      <c r="F87" s="94"/>
      <c r="G87" s="95"/>
      <c r="H87" s="75"/>
      <c r="I87" s="75"/>
      <c r="J87" s="75"/>
      <c r="K87" s="75"/>
    </row>
    <row r="88" spans="1:11" ht="16.5" customHeight="1">
      <c r="A88" s="12">
        <v>9</v>
      </c>
      <c r="B88" s="13" t="s">
        <v>11</v>
      </c>
      <c r="C88" s="12">
        <f>SUM(32*D88)</f>
        <v>288</v>
      </c>
      <c r="D88" s="12">
        <v>9</v>
      </c>
      <c r="E88" s="12">
        <v>1</v>
      </c>
      <c r="F88" s="16" t="s">
        <v>892</v>
      </c>
      <c r="G88" s="90">
        <v>174</v>
      </c>
      <c r="H88" s="75">
        <v>0</v>
      </c>
      <c r="I88" s="70">
        <f>SUM(C88-J88-K88)</f>
        <v>273</v>
      </c>
      <c r="J88" s="8">
        <f>SUM(D88)</f>
        <v>9</v>
      </c>
      <c r="K88" s="12">
        <v>6</v>
      </c>
    </row>
    <row r="89" spans="1:11" ht="16.5" customHeight="1">
      <c r="A89" s="12"/>
      <c r="B89" s="13"/>
      <c r="C89" s="12"/>
      <c r="D89" s="12"/>
      <c r="E89" s="12">
        <v>2</v>
      </c>
      <c r="F89" s="16" t="s">
        <v>894</v>
      </c>
      <c r="G89" s="90">
        <v>238</v>
      </c>
      <c r="H89" s="75"/>
      <c r="I89" s="12"/>
      <c r="J89" s="12"/>
      <c r="K89" s="12"/>
    </row>
    <row r="90" spans="1:11" ht="16.5" customHeight="1">
      <c r="A90" s="12"/>
      <c r="B90" s="13"/>
      <c r="C90" s="12"/>
      <c r="D90" s="12"/>
      <c r="E90" s="12">
        <v>3</v>
      </c>
      <c r="F90" s="16" t="s">
        <v>895</v>
      </c>
      <c r="G90" s="90">
        <v>151</v>
      </c>
      <c r="H90" s="75"/>
      <c r="I90" s="12"/>
      <c r="J90" s="12"/>
      <c r="K90" s="12"/>
    </row>
    <row r="91" spans="1:11" ht="16.5" customHeight="1">
      <c r="A91" s="12"/>
      <c r="B91" s="13"/>
      <c r="C91" s="12"/>
      <c r="D91" s="12"/>
      <c r="E91" s="12">
        <v>4</v>
      </c>
      <c r="F91" s="16" t="s">
        <v>896</v>
      </c>
      <c r="G91" s="90">
        <v>160</v>
      </c>
      <c r="H91" s="75"/>
      <c r="I91" s="12"/>
      <c r="J91" s="12"/>
      <c r="K91" s="12"/>
    </row>
    <row r="92" spans="1:11" ht="16.5" customHeight="1">
      <c r="A92" s="12"/>
      <c r="B92" s="13"/>
      <c r="C92" s="12"/>
      <c r="D92" s="12"/>
      <c r="E92" s="12">
        <v>5</v>
      </c>
      <c r="F92" s="16" t="s">
        <v>884</v>
      </c>
      <c r="G92" s="90">
        <v>61</v>
      </c>
      <c r="H92" s="75"/>
      <c r="I92" s="12"/>
      <c r="J92" s="12"/>
      <c r="K92" s="12"/>
    </row>
    <row r="93" spans="1:11" ht="16.5" customHeight="1">
      <c r="A93" s="12"/>
      <c r="B93" s="13"/>
      <c r="C93" s="12"/>
      <c r="D93" s="12"/>
      <c r="E93" s="12">
        <v>6</v>
      </c>
      <c r="F93" s="16" t="s">
        <v>897</v>
      </c>
      <c r="G93" s="90">
        <v>102</v>
      </c>
      <c r="H93" s="75"/>
      <c r="I93" s="12"/>
      <c r="J93" s="12"/>
      <c r="K93" s="12"/>
    </row>
    <row r="94" spans="1:11" ht="16.5" customHeight="1">
      <c r="A94" s="12"/>
      <c r="B94" s="13"/>
      <c r="C94" s="12"/>
      <c r="D94" s="12"/>
      <c r="E94" s="12">
        <v>7</v>
      </c>
      <c r="F94" s="16" t="s">
        <v>898</v>
      </c>
      <c r="G94" s="90">
        <v>86</v>
      </c>
      <c r="H94" s="75"/>
      <c r="I94" s="12"/>
      <c r="J94" s="12"/>
      <c r="K94" s="12"/>
    </row>
    <row r="95" spans="1:11" ht="16.5" customHeight="1">
      <c r="A95" s="12"/>
      <c r="B95" s="13"/>
      <c r="C95" s="12"/>
      <c r="D95" s="12"/>
      <c r="E95" s="12"/>
      <c r="F95" s="71" t="s">
        <v>740</v>
      </c>
      <c r="G95" s="74">
        <f>SUM(G88:G94)</f>
        <v>972</v>
      </c>
      <c r="H95" s="75"/>
      <c r="I95" s="12"/>
      <c r="J95" s="12"/>
      <c r="K95" s="12"/>
    </row>
    <row r="96" spans="1:11" s="3" customFormat="1" ht="16.5" customHeight="1">
      <c r="A96" s="75"/>
      <c r="B96" s="13"/>
      <c r="C96" s="75"/>
      <c r="D96" s="75"/>
      <c r="E96" s="75"/>
      <c r="F96" s="77"/>
      <c r="G96" s="96"/>
      <c r="H96" s="75"/>
      <c r="I96" s="75"/>
      <c r="J96" s="75"/>
      <c r="K96" s="75"/>
    </row>
    <row r="97" spans="1:11" ht="16.5" customHeight="1">
      <c r="A97" s="12">
        <v>10</v>
      </c>
      <c r="B97" s="13" t="s">
        <v>18</v>
      </c>
      <c r="C97" s="12">
        <f>SUM(32*D97)</f>
        <v>256</v>
      </c>
      <c r="D97" s="12">
        <v>8</v>
      </c>
      <c r="E97" s="12">
        <v>1</v>
      </c>
      <c r="F97" s="16" t="s">
        <v>908</v>
      </c>
      <c r="G97" s="90">
        <v>279</v>
      </c>
      <c r="H97" s="75">
        <v>0</v>
      </c>
      <c r="I97" s="70">
        <f>SUM(C97-J97-K97)</f>
        <v>242</v>
      </c>
      <c r="J97" s="8">
        <f>SUM(D97)</f>
        <v>8</v>
      </c>
      <c r="K97" s="12">
        <v>6</v>
      </c>
    </row>
    <row r="98" spans="1:11" ht="16.5" customHeight="1">
      <c r="A98" s="12"/>
      <c r="B98" s="13"/>
      <c r="C98" s="12"/>
      <c r="D98" s="12"/>
      <c r="E98" s="12">
        <v>2</v>
      </c>
      <c r="F98" s="16" t="s">
        <v>909</v>
      </c>
      <c r="G98" s="90">
        <v>301</v>
      </c>
      <c r="H98" s="75"/>
      <c r="I98" s="12"/>
      <c r="J98" s="12"/>
      <c r="K98" s="12"/>
    </row>
    <row r="99" spans="1:11" ht="16.5" customHeight="1">
      <c r="A99" s="12"/>
      <c r="B99" s="13"/>
      <c r="C99" s="12"/>
      <c r="D99" s="12"/>
      <c r="E99" s="12">
        <v>3</v>
      </c>
      <c r="F99" s="16" t="s">
        <v>910</v>
      </c>
      <c r="G99" s="90">
        <v>260</v>
      </c>
      <c r="H99" s="75"/>
      <c r="I99" s="12"/>
      <c r="J99" s="12"/>
      <c r="K99" s="12"/>
    </row>
    <row r="100" spans="1:11" ht="16.5" customHeight="1">
      <c r="A100" s="12"/>
      <c r="B100" s="13"/>
      <c r="C100" s="12"/>
      <c r="D100" s="12"/>
      <c r="E100" s="12">
        <v>4</v>
      </c>
      <c r="F100" s="16" t="s">
        <v>1014</v>
      </c>
      <c r="G100" s="90">
        <v>116</v>
      </c>
      <c r="H100" s="75"/>
      <c r="I100" s="12"/>
      <c r="J100" s="12"/>
      <c r="K100" s="12"/>
    </row>
    <row r="101" spans="1:11" ht="16.5" customHeight="1">
      <c r="A101" s="12"/>
      <c r="B101" s="13"/>
      <c r="C101" s="12"/>
      <c r="D101" s="12"/>
      <c r="E101" s="12">
        <v>5</v>
      </c>
      <c r="F101" s="16" t="s">
        <v>20</v>
      </c>
      <c r="G101" s="90">
        <v>21</v>
      </c>
      <c r="H101" s="75"/>
      <c r="I101" s="12"/>
      <c r="J101" s="12"/>
      <c r="K101" s="12"/>
    </row>
    <row r="102" spans="1:11" ht="16.5" customHeight="1">
      <c r="A102" s="12"/>
      <c r="B102" s="13"/>
      <c r="C102" s="12"/>
      <c r="D102" s="12"/>
      <c r="E102" s="12"/>
      <c r="F102" s="71" t="s">
        <v>740</v>
      </c>
      <c r="G102" s="93">
        <f>SUM(G97:G101)</f>
        <v>977</v>
      </c>
      <c r="H102" s="75"/>
      <c r="I102" s="12"/>
      <c r="J102" s="12"/>
      <c r="K102" s="12"/>
    </row>
    <row r="103" spans="1:11" s="3" customFormat="1" ht="16.5" customHeight="1">
      <c r="A103" s="75"/>
      <c r="B103" s="13"/>
      <c r="C103" s="75"/>
      <c r="D103" s="75"/>
      <c r="E103" s="75"/>
      <c r="F103" s="13"/>
      <c r="G103" s="97"/>
      <c r="H103" s="75"/>
      <c r="I103" s="75"/>
      <c r="J103" s="75"/>
      <c r="K103" s="75"/>
    </row>
    <row r="104" spans="1:11" ht="16.5" customHeight="1">
      <c r="A104" s="12">
        <v>11</v>
      </c>
      <c r="B104" s="13" t="s">
        <v>23</v>
      </c>
      <c r="C104" s="12">
        <f>SUM(32*D104)</f>
        <v>256</v>
      </c>
      <c r="D104" s="12">
        <v>8</v>
      </c>
      <c r="E104" s="12">
        <v>1</v>
      </c>
      <c r="F104" s="16" t="s">
        <v>915</v>
      </c>
      <c r="G104" s="90">
        <v>185</v>
      </c>
      <c r="H104" s="75">
        <v>0</v>
      </c>
      <c r="I104" s="70">
        <f>SUM(C104-J104-K104)</f>
        <v>242</v>
      </c>
      <c r="J104" s="8">
        <f>SUM(D104)</f>
        <v>8</v>
      </c>
      <c r="K104" s="12">
        <v>6</v>
      </c>
    </row>
    <row r="105" spans="1:11" ht="16.5" customHeight="1">
      <c r="A105" s="12"/>
      <c r="B105" s="13"/>
      <c r="C105" s="12"/>
      <c r="D105" s="12"/>
      <c r="E105" s="12">
        <v>2</v>
      </c>
      <c r="F105" s="16" t="s">
        <v>916</v>
      </c>
      <c r="G105" s="90">
        <v>78</v>
      </c>
      <c r="H105" s="75"/>
      <c r="I105" s="12"/>
      <c r="J105" s="12"/>
      <c r="K105" s="12"/>
    </row>
    <row r="106" spans="1:11" ht="16.5" customHeight="1">
      <c r="A106" s="12"/>
      <c r="B106" s="13"/>
      <c r="C106" s="12"/>
      <c r="D106" s="12"/>
      <c r="E106" s="12">
        <v>3</v>
      </c>
      <c r="F106" s="16" t="s">
        <v>917</v>
      </c>
      <c r="G106" s="90">
        <v>30</v>
      </c>
      <c r="H106" s="75"/>
      <c r="I106" s="12"/>
      <c r="J106" s="12"/>
      <c r="K106" s="12"/>
    </row>
    <row r="107" spans="1:11" ht="16.5" customHeight="1">
      <c r="A107" s="12"/>
      <c r="B107" s="13"/>
      <c r="C107" s="12"/>
      <c r="D107" s="12"/>
      <c r="E107" s="12">
        <v>4</v>
      </c>
      <c r="F107" s="16" t="s">
        <v>24</v>
      </c>
      <c r="G107" s="90">
        <v>23</v>
      </c>
      <c r="H107" s="75"/>
      <c r="I107" s="12"/>
      <c r="J107" s="12"/>
      <c r="K107" s="12"/>
    </row>
    <row r="108" spans="1:11" ht="16.5" customHeight="1">
      <c r="A108" s="12"/>
      <c r="B108" s="13"/>
      <c r="C108" s="12"/>
      <c r="D108" s="12"/>
      <c r="E108" s="12">
        <v>5</v>
      </c>
      <c r="F108" s="16" t="s">
        <v>25</v>
      </c>
      <c r="G108" s="90">
        <v>169</v>
      </c>
      <c r="H108" s="75"/>
      <c r="I108" s="12"/>
      <c r="J108" s="12"/>
      <c r="K108" s="12"/>
    </row>
    <row r="109" spans="1:11" ht="16.5" customHeight="1">
      <c r="A109" s="12"/>
      <c r="B109" s="13"/>
      <c r="C109" s="12"/>
      <c r="D109" s="12"/>
      <c r="E109" s="12"/>
      <c r="F109" s="71" t="s">
        <v>740</v>
      </c>
      <c r="G109" s="74">
        <f>SUM(G104:G108)</f>
        <v>485</v>
      </c>
      <c r="H109" s="75"/>
      <c r="I109" s="12"/>
      <c r="J109" s="12"/>
      <c r="K109" s="12"/>
    </row>
    <row r="110" spans="1:11" s="3" customFormat="1" ht="16.5" customHeight="1">
      <c r="A110" s="75"/>
      <c r="B110" s="13"/>
      <c r="C110" s="75"/>
      <c r="D110" s="75"/>
      <c r="E110" s="75"/>
      <c r="F110" s="13"/>
      <c r="G110" s="97"/>
      <c r="H110" s="75"/>
      <c r="I110" s="75"/>
      <c r="J110" s="75"/>
      <c r="K110" s="75"/>
    </row>
    <row r="111" spans="1:11" ht="16.5" customHeight="1">
      <c r="A111" s="12">
        <v>12</v>
      </c>
      <c r="B111" s="13" t="s">
        <v>26</v>
      </c>
      <c r="C111" s="12">
        <f>SUM(32*D111)</f>
        <v>352</v>
      </c>
      <c r="D111" s="12">
        <v>11</v>
      </c>
      <c r="E111" s="12">
        <v>1</v>
      </c>
      <c r="F111" s="16" t="s">
        <v>918</v>
      </c>
      <c r="G111" s="90">
        <v>256</v>
      </c>
      <c r="H111" s="75">
        <v>0</v>
      </c>
      <c r="I111" s="70">
        <f>SUM(C111-J111-K111)</f>
        <v>335</v>
      </c>
      <c r="J111" s="8">
        <f>SUM(D111)</f>
        <v>11</v>
      </c>
      <c r="K111" s="12">
        <v>6</v>
      </c>
    </row>
    <row r="112" spans="1:11" ht="16.5" customHeight="1">
      <c r="A112" s="12"/>
      <c r="B112" s="13"/>
      <c r="C112" s="12"/>
      <c r="D112" s="12"/>
      <c r="E112" s="12">
        <v>2</v>
      </c>
      <c r="F112" s="16" t="s">
        <v>919</v>
      </c>
      <c r="G112" s="90">
        <v>260</v>
      </c>
      <c r="H112" s="75"/>
      <c r="I112" s="12"/>
      <c r="J112" s="12"/>
      <c r="K112" s="12"/>
    </row>
    <row r="113" spans="1:11" ht="16.5" customHeight="1">
      <c r="A113" s="12"/>
      <c r="B113" s="13"/>
      <c r="C113" s="12"/>
      <c r="D113" s="12"/>
      <c r="E113" s="12">
        <v>3</v>
      </c>
      <c r="F113" s="16" t="s">
        <v>27</v>
      </c>
      <c r="G113" s="90">
        <v>20</v>
      </c>
      <c r="H113" s="75"/>
      <c r="I113" s="12"/>
      <c r="J113" s="12"/>
      <c r="K113" s="12"/>
    </row>
    <row r="114" spans="1:11" ht="16.5" customHeight="1">
      <c r="A114" s="12"/>
      <c r="B114" s="13"/>
      <c r="C114" s="12"/>
      <c r="D114" s="12"/>
      <c r="E114" s="12">
        <v>4</v>
      </c>
      <c r="F114" s="16" t="s">
        <v>28</v>
      </c>
      <c r="G114" s="90">
        <v>62</v>
      </c>
      <c r="H114" s="75"/>
      <c r="I114" s="12"/>
      <c r="J114" s="12"/>
      <c r="K114" s="12"/>
    </row>
    <row r="115" spans="1:11" ht="16.5" customHeight="1">
      <c r="A115" s="12"/>
      <c r="B115" s="13"/>
      <c r="C115" s="12"/>
      <c r="D115" s="12"/>
      <c r="E115" s="12"/>
      <c r="F115" s="71" t="s">
        <v>740</v>
      </c>
      <c r="G115" s="74">
        <f>SUM(G111:G114)</f>
        <v>598</v>
      </c>
      <c r="H115" s="75"/>
      <c r="I115" s="12"/>
      <c r="J115" s="12"/>
      <c r="K115" s="12"/>
    </row>
    <row r="116" spans="1:11" s="3" customFormat="1" ht="16.5" customHeight="1">
      <c r="A116" s="75"/>
      <c r="B116" s="13"/>
      <c r="C116" s="75"/>
      <c r="D116" s="75"/>
      <c r="E116" s="75"/>
      <c r="F116" s="13"/>
      <c r="G116" s="97"/>
      <c r="H116" s="75"/>
      <c r="I116" s="75"/>
      <c r="J116" s="75"/>
      <c r="K116" s="75"/>
    </row>
    <row r="117" spans="1:11" ht="16.5" customHeight="1">
      <c r="A117" s="12">
        <v>13</v>
      </c>
      <c r="B117" s="13" t="s">
        <v>29</v>
      </c>
      <c r="C117" s="12">
        <f>SUM(32*D117)</f>
        <v>192</v>
      </c>
      <c r="D117" s="12">
        <v>6</v>
      </c>
      <c r="E117" s="12">
        <v>1</v>
      </c>
      <c r="F117" s="16" t="s">
        <v>920</v>
      </c>
      <c r="G117" s="90">
        <v>259</v>
      </c>
      <c r="H117" s="75">
        <v>0</v>
      </c>
      <c r="I117" s="70">
        <f>SUM(C117-J117-K117)</f>
        <v>180</v>
      </c>
      <c r="J117" s="8">
        <f>SUM(D117)</f>
        <v>6</v>
      </c>
      <c r="K117" s="12">
        <v>6</v>
      </c>
    </row>
    <row r="118" spans="1:11" ht="16.5" customHeight="1">
      <c r="A118" s="12"/>
      <c r="B118" s="13"/>
      <c r="C118" s="12"/>
      <c r="D118" s="12"/>
      <c r="E118" s="12">
        <v>2</v>
      </c>
      <c r="F118" s="16" t="s">
        <v>921</v>
      </c>
      <c r="G118" s="90">
        <v>215</v>
      </c>
      <c r="H118" s="75"/>
      <c r="I118" s="12"/>
      <c r="J118" s="12"/>
      <c r="K118" s="12"/>
    </row>
    <row r="119" spans="1:11" ht="16.5" customHeight="1">
      <c r="A119" s="12"/>
      <c r="B119" s="13"/>
      <c r="C119" s="12"/>
      <c r="D119" s="12"/>
      <c r="E119" s="12">
        <v>3</v>
      </c>
      <c r="F119" s="16" t="s">
        <v>922</v>
      </c>
      <c r="G119" s="90">
        <v>168</v>
      </c>
      <c r="H119" s="75"/>
      <c r="I119" s="12"/>
      <c r="J119" s="12"/>
      <c r="K119" s="12"/>
    </row>
    <row r="120" spans="1:11" ht="16.5" customHeight="1">
      <c r="A120" s="12"/>
      <c r="B120" s="13"/>
      <c r="C120" s="12"/>
      <c r="D120" s="12"/>
      <c r="E120" s="12">
        <v>4</v>
      </c>
      <c r="F120" s="16" t="s">
        <v>30</v>
      </c>
      <c r="G120" s="90">
        <v>28</v>
      </c>
      <c r="H120" s="75"/>
      <c r="I120" s="12"/>
      <c r="J120" s="12"/>
      <c r="K120" s="12"/>
    </row>
    <row r="121" spans="1:11" ht="16.5" customHeight="1">
      <c r="A121" s="12"/>
      <c r="B121" s="13"/>
      <c r="C121" s="12"/>
      <c r="D121" s="12"/>
      <c r="E121" s="12">
        <v>5</v>
      </c>
      <c r="F121" s="16" t="s">
        <v>31</v>
      </c>
      <c r="G121" s="90">
        <v>67</v>
      </c>
      <c r="H121" s="75"/>
      <c r="I121" s="12"/>
      <c r="J121" s="12"/>
      <c r="K121" s="12"/>
    </row>
    <row r="122" spans="1:11" ht="16.5" customHeight="1">
      <c r="A122" s="12"/>
      <c r="B122" s="13"/>
      <c r="C122" s="12"/>
      <c r="D122" s="12"/>
      <c r="E122" s="12">
        <v>6</v>
      </c>
      <c r="F122" s="16" t="s">
        <v>32</v>
      </c>
      <c r="G122" s="90">
        <v>10</v>
      </c>
      <c r="H122" s="75"/>
      <c r="I122" s="12"/>
      <c r="J122" s="12"/>
      <c r="K122" s="12"/>
    </row>
    <row r="123" spans="1:11" ht="16.5" customHeight="1">
      <c r="A123" s="12"/>
      <c r="B123" s="13"/>
      <c r="C123" s="12"/>
      <c r="D123" s="12"/>
      <c r="E123" s="12">
        <v>7</v>
      </c>
      <c r="F123" s="16" t="s">
        <v>33</v>
      </c>
      <c r="G123" s="90">
        <v>200</v>
      </c>
      <c r="H123" s="75"/>
      <c r="I123" s="12"/>
      <c r="J123" s="12"/>
      <c r="K123" s="12"/>
    </row>
    <row r="124" spans="1:11" ht="16.5" customHeight="1">
      <c r="A124" s="12"/>
      <c r="B124" s="13"/>
      <c r="C124" s="12"/>
      <c r="D124" s="12"/>
      <c r="E124" s="12"/>
      <c r="F124" s="71" t="s">
        <v>740</v>
      </c>
      <c r="G124" s="74">
        <f>SUM(G117:G123)</f>
        <v>947</v>
      </c>
      <c r="H124" s="75"/>
      <c r="I124" s="12"/>
      <c r="J124" s="12"/>
      <c r="K124" s="12"/>
    </row>
    <row r="125" spans="1:11" s="3" customFormat="1" ht="16.5" customHeight="1">
      <c r="A125" s="75"/>
      <c r="B125" s="13"/>
      <c r="C125" s="75"/>
      <c r="D125" s="75"/>
      <c r="E125" s="75"/>
      <c r="F125" s="13"/>
      <c r="G125" s="97"/>
      <c r="H125" s="75"/>
      <c r="I125" s="75"/>
      <c r="J125" s="75"/>
      <c r="K125" s="75"/>
    </row>
    <row r="126" spans="1:11" ht="16.5" customHeight="1">
      <c r="A126" s="12">
        <v>14</v>
      </c>
      <c r="B126" s="13" t="s">
        <v>34</v>
      </c>
      <c r="C126" s="12">
        <f>SUM(32*D126)</f>
        <v>256</v>
      </c>
      <c r="D126" s="12">
        <v>8</v>
      </c>
      <c r="E126" s="12">
        <v>1</v>
      </c>
      <c r="F126" s="16" t="s">
        <v>923</v>
      </c>
      <c r="G126" s="90">
        <v>237</v>
      </c>
      <c r="H126" s="75">
        <v>0</v>
      </c>
      <c r="I126" s="70">
        <f>SUM(C126-J126-K126)</f>
        <v>242</v>
      </c>
      <c r="J126" s="8">
        <f>SUM(D126)</f>
        <v>8</v>
      </c>
      <c r="K126" s="12">
        <v>6</v>
      </c>
    </row>
    <row r="127" spans="1:11" ht="16.5" customHeight="1">
      <c r="A127" s="12"/>
      <c r="B127" s="13"/>
      <c r="C127" s="12"/>
      <c r="D127" s="12"/>
      <c r="E127" s="12">
        <v>2</v>
      </c>
      <c r="F127" s="16" t="s">
        <v>35</v>
      </c>
      <c r="G127" s="90">
        <v>80</v>
      </c>
      <c r="H127" s="75"/>
      <c r="I127" s="12"/>
      <c r="J127" s="12"/>
      <c r="K127" s="12"/>
    </row>
    <row r="128" spans="1:11" ht="15.75" customHeight="1">
      <c r="A128" s="12"/>
      <c r="B128" s="13"/>
      <c r="C128" s="12"/>
      <c r="D128" s="12"/>
      <c r="E128" s="12">
        <v>3</v>
      </c>
      <c r="F128" s="16" t="s">
        <v>924</v>
      </c>
      <c r="G128" s="90">
        <v>76</v>
      </c>
      <c r="H128" s="75"/>
      <c r="I128" s="12"/>
      <c r="J128" s="12"/>
      <c r="K128" s="12"/>
    </row>
    <row r="129" spans="1:11" ht="16.5" customHeight="1">
      <c r="A129" s="12"/>
      <c r="B129" s="13"/>
      <c r="C129" s="12"/>
      <c r="D129" s="12"/>
      <c r="E129" s="12">
        <v>4</v>
      </c>
      <c r="F129" s="16" t="s">
        <v>1015</v>
      </c>
      <c r="G129" s="90">
        <v>194</v>
      </c>
      <c r="H129" s="75"/>
      <c r="I129" s="12"/>
      <c r="J129" s="12"/>
      <c r="K129" s="12"/>
    </row>
    <row r="130" spans="1:11" ht="16.5" customHeight="1">
      <c r="A130" s="12"/>
      <c r="B130" s="13"/>
      <c r="C130" s="12"/>
      <c r="D130" s="12"/>
      <c r="E130" s="12">
        <v>5</v>
      </c>
      <c r="F130" s="16" t="s">
        <v>36</v>
      </c>
      <c r="G130" s="90">
        <v>124</v>
      </c>
      <c r="H130" s="75"/>
      <c r="I130" s="12"/>
      <c r="J130" s="12"/>
      <c r="K130" s="12"/>
    </row>
    <row r="131" spans="1:11" ht="16.5" customHeight="1">
      <c r="A131" s="12"/>
      <c r="B131" s="13"/>
      <c r="C131" s="12"/>
      <c r="D131" s="12"/>
      <c r="E131" s="12">
        <v>6</v>
      </c>
      <c r="F131" s="87" t="s">
        <v>1210</v>
      </c>
      <c r="G131" s="92">
        <v>27</v>
      </c>
      <c r="H131" s="75"/>
      <c r="I131" s="12"/>
      <c r="J131" s="12"/>
      <c r="K131" s="12"/>
    </row>
    <row r="132" spans="1:11" ht="16.5" customHeight="1">
      <c r="A132" s="12"/>
      <c r="B132" s="13"/>
      <c r="C132" s="12"/>
      <c r="D132" s="12"/>
      <c r="E132" s="12"/>
      <c r="F132" s="71" t="s">
        <v>740</v>
      </c>
      <c r="G132" s="74">
        <f>SUM(G126:G131)</f>
        <v>738</v>
      </c>
      <c r="H132" s="75"/>
      <c r="I132" s="12"/>
      <c r="J132" s="12"/>
      <c r="K132" s="12"/>
    </row>
    <row r="133" spans="1:11" s="3" customFormat="1" ht="16.5" customHeight="1">
      <c r="A133" s="75"/>
      <c r="B133" s="13"/>
      <c r="C133" s="75"/>
      <c r="D133" s="75"/>
      <c r="E133" s="75"/>
      <c r="F133" s="13"/>
      <c r="G133" s="97"/>
      <c r="H133" s="75"/>
      <c r="I133" s="75"/>
      <c r="J133" s="75"/>
      <c r="K133" s="75"/>
    </row>
    <row r="134" spans="1:11" ht="16.5" customHeight="1">
      <c r="A134" s="12">
        <v>15</v>
      </c>
      <c r="B134" s="13" t="s">
        <v>37</v>
      </c>
      <c r="C134" s="12">
        <f>SUM(32*D134)</f>
        <v>256</v>
      </c>
      <c r="D134" s="12">
        <v>8</v>
      </c>
      <c r="E134" s="12">
        <v>1</v>
      </c>
      <c r="F134" s="16" t="s">
        <v>925</v>
      </c>
      <c r="G134" s="90">
        <v>243</v>
      </c>
      <c r="H134" s="75">
        <v>0</v>
      </c>
      <c r="I134" s="70">
        <f>SUM(C134-J134-K134)</f>
        <v>242</v>
      </c>
      <c r="J134" s="8">
        <f>SUM(D134)</f>
        <v>8</v>
      </c>
      <c r="K134" s="12">
        <v>6</v>
      </c>
    </row>
    <row r="135" spans="1:11" ht="16.5" customHeight="1">
      <c r="A135" s="12"/>
      <c r="B135" s="13"/>
      <c r="C135" s="12"/>
      <c r="D135" s="12"/>
      <c r="E135" s="12">
        <v>2</v>
      </c>
      <c r="F135" s="16" t="s">
        <v>926</v>
      </c>
      <c r="G135" s="90">
        <v>220</v>
      </c>
      <c r="H135" s="75"/>
      <c r="I135" s="12"/>
      <c r="J135" s="12"/>
      <c r="K135" s="12"/>
    </row>
    <row r="136" spans="1:11" ht="16.5" customHeight="1">
      <c r="A136" s="12"/>
      <c r="B136" s="13"/>
      <c r="C136" s="12"/>
      <c r="D136" s="12"/>
      <c r="E136" s="12">
        <v>3</v>
      </c>
      <c r="F136" s="16" t="s">
        <v>38</v>
      </c>
      <c r="G136" s="90">
        <v>67</v>
      </c>
      <c r="H136" s="75"/>
      <c r="I136" s="12"/>
      <c r="J136" s="12"/>
      <c r="K136" s="12"/>
    </row>
    <row r="137" spans="1:11" ht="16.5" customHeight="1">
      <c r="A137" s="12"/>
      <c r="B137" s="13"/>
      <c r="C137" s="12"/>
      <c r="D137" s="12"/>
      <c r="E137" s="12">
        <v>4</v>
      </c>
      <c r="F137" s="16" t="s">
        <v>39</v>
      </c>
      <c r="G137" s="90">
        <v>61</v>
      </c>
      <c r="H137" s="75"/>
      <c r="I137" s="12"/>
      <c r="J137" s="12"/>
      <c r="K137" s="12"/>
    </row>
    <row r="138" spans="1:11" ht="16.5" customHeight="1">
      <c r="A138" s="12"/>
      <c r="B138" s="13"/>
      <c r="C138" s="12"/>
      <c r="D138" s="12"/>
      <c r="E138" s="12">
        <v>5</v>
      </c>
      <c r="F138" s="16" t="s">
        <v>1024</v>
      </c>
      <c r="G138" s="90">
        <v>30</v>
      </c>
      <c r="H138" s="75"/>
      <c r="I138" s="12"/>
      <c r="J138" s="12"/>
      <c r="K138" s="12"/>
    </row>
    <row r="139" spans="1:11" ht="16.5" customHeight="1">
      <c r="A139" s="12"/>
      <c r="B139" s="13"/>
      <c r="C139" s="12"/>
      <c r="D139" s="12"/>
      <c r="E139" s="12">
        <v>6</v>
      </c>
      <c r="F139" s="16" t="s">
        <v>1025</v>
      </c>
      <c r="G139" s="90">
        <v>57</v>
      </c>
      <c r="H139" s="75"/>
      <c r="I139" s="12"/>
      <c r="J139" s="12"/>
      <c r="K139" s="12"/>
    </row>
    <row r="140" spans="1:11" ht="16.5" customHeight="1">
      <c r="A140" s="12"/>
      <c r="B140" s="13"/>
      <c r="C140" s="12"/>
      <c r="D140" s="12"/>
      <c r="E140" s="12"/>
      <c r="F140" s="71" t="s">
        <v>740</v>
      </c>
      <c r="G140" s="74">
        <f>SUM(G134:G139)</f>
        <v>678</v>
      </c>
      <c r="H140" s="75"/>
      <c r="I140" s="12"/>
      <c r="J140" s="12"/>
      <c r="K140" s="12"/>
    </row>
    <row r="141" spans="1:11" s="3" customFormat="1" ht="16.5" customHeight="1">
      <c r="A141" s="75"/>
      <c r="B141" s="13"/>
      <c r="C141" s="75"/>
      <c r="D141" s="75"/>
      <c r="E141" s="75"/>
      <c r="F141" s="13"/>
      <c r="G141" s="97"/>
      <c r="H141" s="75"/>
      <c r="I141" s="75"/>
      <c r="J141" s="75"/>
      <c r="K141" s="75"/>
    </row>
    <row r="142" spans="1:11" ht="16.5" customHeight="1">
      <c r="A142" s="12">
        <v>16</v>
      </c>
      <c r="B142" s="13" t="s">
        <v>40</v>
      </c>
      <c r="C142" s="12">
        <f>SUM(32*D142)</f>
        <v>224</v>
      </c>
      <c r="D142" s="12">
        <v>7</v>
      </c>
      <c r="E142" s="12">
        <v>1</v>
      </c>
      <c r="F142" s="16" t="s">
        <v>928</v>
      </c>
      <c r="G142" s="90">
        <v>223</v>
      </c>
      <c r="H142" s="75">
        <v>0</v>
      </c>
      <c r="I142" s="70">
        <f>SUM(C142-J142-K142)</f>
        <v>211</v>
      </c>
      <c r="J142" s="8">
        <f>SUM(D142)</f>
        <v>7</v>
      </c>
      <c r="K142" s="12">
        <v>6</v>
      </c>
    </row>
    <row r="143" spans="1:11" ht="16.5" customHeight="1">
      <c r="A143" s="12"/>
      <c r="B143" s="13"/>
      <c r="C143" s="12"/>
      <c r="D143" s="12"/>
      <c r="E143" s="12">
        <v>2</v>
      </c>
      <c r="F143" s="87" t="s">
        <v>1211</v>
      </c>
      <c r="G143" s="92">
        <v>45</v>
      </c>
      <c r="H143" s="75"/>
      <c r="I143" s="12"/>
      <c r="J143" s="12"/>
      <c r="K143" s="12"/>
    </row>
    <row r="144" spans="1:11" ht="16.5" customHeight="1">
      <c r="A144" s="12"/>
      <c r="B144" s="13"/>
      <c r="C144" s="12"/>
      <c r="D144" s="12"/>
      <c r="E144" s="12">
        <v>3</v>
      </c>
      <c r="F144" s="16" t="s">
        <v>929</v>
      </c>
      <c r="G144" s="90">
        <v>105</v>
      </c>
      <c r="H144" s="75"/>
      <c r="I144" s="12"/>
      <c r="J144" s="12"/>
      <c r="K144" s="12"/>
    </row>
    <row r="145" spans="1:11" ht="16.5" customHeight="1">
      <c r="A145" s="12"/>
      <c r="B145" s="13"/>
      <c r="C145" s="12"/>
      <c r="D145" s="12"/>
      <c r="E145" s="12">
        <v>4</v>
      </c>
      <c r="F145" s="16" t="s">
        <v>930</v>
      </c>
      <c r="G145" s="90">
        <v>174</v>
      </c>
      <c r="H145" s="75"/>
      <c r="I145" s="12"/>
      <c r="J145" s="12"/>
      <c r="K145" s="12"/>
    </row>
    <row r="146" spans="1:11" ht="16.5" customHeight="1">
      <c r="A146" s="12"/>
      <c r="B146" s="13"/>
      <c r="C146" s="12"/>
      <c r="D146" s="12"/>
      <c r="E146" s="12">
        <v>5</v>
      </c>
      <c r="F146" s="16" t="s">
        <v>41</v>
      </c>
      <c r="G146" s="90">
        <v>337</v>
      </c>
      <c r="H146" s="75"/>
      <c r="I146" s="12"/>
      <c r="J146" s="12"/>
      <c r="K146" s="12"/>
    </row>
    <row r="147" spans="1:11" ht="16.5" customHeight="1">
      <c r="A147" s="12"/>
      <c r="B147" s="13"/>
      <c r="C147" s="12"/>
      <c r="D147" s="12"/>
      <c r="E147" s="12">
        <v>6</v>
      </c>
      <c r="F147" s="16" t="s">
        <v>42</v>
      </c>
      <c r="G147" s="90">
        <v>207</v>
      </c>
      <c r="H147" s="75"/>
      <c r="I147" s="12"/>
      <c r="J147" s="12"/>
      <c r="K147" s="12"/>
    </row>
    <row r="148" spans="1:11" ht="16.5" customHeight="1">
      <c r="A148" s="12"/>
      <c r="B148" s="13"/>
      <c r="C148" s="12"/>
      <c r="D148" s="12"/>
      <c r="E148" s="12"/>
      <c r="F148" s="71" t="s">
        <v>740</v>
      </c>
      <c r="G148" s="93">
        <f>SUM(G142:G147)</f>
        <v>1091</v>
      </c>
      <c r="H148" s="75"/>
      <c r="I148" s="12"/>
      <c r="J148" s="12"/>
      <c r="K148" s="12"/>
    </row>
    <row r="149" spans="1:11" s="3" customFormat="1" ht="16.5" customHeight="1">
      <c r="A149" s="75"/>
      <c r="B149" s="13"/>
      <c r="C149" s="75"/>
      <c r="D149" s="75"/>
      <c r="E149" s="75"/>
      <c r="F149" s="94"/>
      <c r="G149" s="94"/>
      <c r="H149" s="75"/>
      <c r="I149" s="75"/>
      <c r="J149" s="75"/>
      <c r="K149" s="75"/>
    </row>
    <row r="150" spans="1:11" s="29" customFormat="1" ht="19.5" customHeight="1">
      <c r="A150" s="79">
        <v>17</v>
      </c>
      <c r="B150" s="83" t="s">
        <v>1218</v>
      </c>
      <c r="C150" s="79"/>
      <c r="D150" s="79"/>
      <c r="E150" s="79"/>
      <c r="F150" s="213" t="s">
        <v>978</v>
      </c>
      <c r="G150" s="214"/>
      <c r="H150" s="214"/>
      <c r="I150" s="214"/>
      <c r="J150" s="214"/>
      <c r="K150" s="215"/>
    </row>
    <row r="151" spans="1:11" ht="18" customHeight="1">
      <c r="A151" s="4"/>
      <c r="I151" s="4"/>
      <c r="J151" s="4"/>
      <c r="K151" s="4"/>
    </row>
    <row r="152" spans="1:11" ht="18" customHeight="1">
      <c r="A152" s="4"/>
      <c r="B152" s="2"/>
      <c r="G152" s="197" t="s">
        <v>743</v>
      </c>
      <c r="H152" s="197"/>
      <c r="I152" s="197"/>
      <c r="J152" s="197"/>
      <c r="K152" s="197"/>
    </row>
    <row r="153" spans="1:11" ht="18" customHeight="1">
      <c r="A153" s="4"/>
      <c r="B153" s="2"/>
      <c r="G153" s="197" t="s">
        <v>744</v>
      </c>
      <c r="H153" s="197"/>
      <c r="I153" s="197"/>
      <c r="J153" s="197"/>
      <c r="K153" s="197"/>
    </row>
    <row r="154" spans="1:2" ht="18" customHeight="1">
      <c r="A154" s="4"/>
      <c r="B154" s="2"/>
    </row>
    <row r="155" spans="1:2" ht="18" customHeight="1">
      <c r="A155" s="4"/>
      <c r="B155" s="2"/>
    </row>
    <row r="156" spans="1:2" ht="18" customHeight="1">
      <c r="A156" s="4"/>
      <c r="B156" s="2"/>
    </row>
    <row r="157" spans="1:10" ht="18" customHeight="1">
      <c r="A157" s="4"/>
      <c r="G157" s="196" t="s">
        <v>745</v>
      </c>
      <c r="H157" s="196"/>
      <c r="I157" s="196"/>
      <c r="J157" s="54"/>
    </row>
    <row r="158" spans="1:10" ht="18" customHeight="1">
      <c r="A158" s="4"/>
      <c r="G158" s="197" t="s">
        <v>746</v>
      </c>
      <c r="H158" s="197"/>
      <c r="I158" s="197"/>
      <c r="J158" s="51"/>
    </row>
    <row r="159" spans="1:10" ht="18" customHeight="1">
      <c r="A159" s="4"/>
      <c r="G159" s="197" t="s">
        <v>747</v>
      </c>
      <c r="H159" s="197"/>
      <c r="I159" s="197"/>
      <c r="J159" s="51"/>
    </row>
    <row r="160" spans="1:10" ht="18" customHeight="1">
      <c r="A160" s="4"/>
      <c r="G160" s="51"/>
      <c r="H160" s="51"/>
      <c r="I160" s="51"/>
      <c r="J160" s="51"/>
    </row>
    <row r="161" spans="1:10" ht="18" customHeight="1">
      <c r="A161" s="4"/>
      <c r="G161" s="51"/>
      <c r="H161" s="51"/>
      <c r="I161" s="51"/>
      <c r="J161" s="51"/>
    </row>
    <row r="162" spans="1:10" ht="18" customHeight="1">
      <c r="A162" s="4"/>
      <c r="F162" s="3"/>
      <c r="G162" s="51"/>
      <c r="H162" s="51"/>
      <c r="I162" s="51"/>
      <c r="J162" s="51"/>
    </row>
    <row r="163" spans="1:10" ht="18" customHeight="1">
      <c r="A163" s="4"/>
      <c r="G163" s="2"/>
      <c r="H163" s="51"/>
      <c r="I163" s="51"/>
      <c r="J163" s="51"/>
    </row>
    <row r="164" spans="1:10" ht="18" customHeight="1">
      <c r="A164" s="4"/>
      <c r="G164" s="2"/>
      <c r="H164" s="51"/>
      <c r="I164" s="51"/>
      <c r="J164" s="51"/>
    </row>
    <row r="165" spans="1:10" ht="18" customHeight="1">
      <c r="A165" s="4"/>
      <c r="H165" s="51"/>
      <c r="I165" s="51"/>
      <c r="J165" s="51"/>
    </row>
    <row r="166" spans="1:10" ht="18" customHeight="1">
      <c r="A166" s="4"/>
      <c r="G166" s="51"/>
      <c r="H166" s="51"/>
      <c r="I166" s="51"/>
      <c r="J166" s="51"/>
    </row>
    <row r="167" spans="1:10" ht="18" customHeight="1">
      <c r="A167" s="4"/>
      <c r="G167" s="51"/>
      <c r="H167" s="51"/>
      <c r="I167" s="51"/>
      <c r="J167" s="51"/>
    </row>
    <row r="168" spans="1:10" ht="18" customHeight="1">
      <c r="A168" s="4"/>
      <c r="G168" s="197"/>
      <c r="H168" s="197"/>
      <c r="I168" s="197"/>
      <c r="J168" s="51"/>
    </row>
    <row r="169" spans="1:11" ht="18" customHeight="1">
      <c r="A169" s="4"/>
      <c r="I169" s="4"/>
      <c r="J169" s="4"/>
      <c r="K169" s="4"/>
    </row>
    <row r="170" spans="1:11" ht="18" customHeight="1">
      <c r="A170" s="4"/>
      <c r="I170" s="4"/>
      <c r="J170" s="4"/>
      <c r="K170" s="4"/>
    </row>
    <row r="171" spans="1:11" ht="18" customHeight="1">
      <c r="A171" s="4"/>
      <c r="I171" s="4"/>
      <c r="J171" s="4"/>
      <c r="K171" s="4"/>
    </row>
    <row r="172" spans="1:11" ht="18" customHeight="1">
      <c r="A172" s="4"/>
      <c r="I172" s="4"/>
      <c r="J172" s="4"/>
      <c r="K172" s="4"/>
    </row>
    <row r="173" spans="1:11" ht="18" customHeight="1">
      <c r="A173" s="4"/>
      <c r="I173" s="4"/>
      <c r="J173" s="4"/>
      <c r="K173" s="4"/>
    </row>
    <row r="174" spans="1:11" ht="18" customHeight="1">
      <c r="A174" s="4"/>
      <c r="I174" s="4"/>
      <c r="J174" s="4"/>
      <c r="K174" s="4"/>
    </row>
    <row r="175" spans="1:11" ht="18" customHeight="1">
      <c r="A175" s="4"/>
      <c r="I175" s="4"/>
      <c r="J175" s="4"/>
      <c r="K175" s="4"/>
    </row>
    <row r="176" spans="1:11" ht="18" customHeight="1">
      <c r="A176" s="4"/>
      <c r="I176" s="4"/>
      <c r="J176" s="4"/>
      <c r="K176" s="4"/>
    </row>
    <row r="177" spans="1:11" ht="18" customHeight="1">
      <c r="A177" s="4"/>
      <c r="I177" s="4"/>
      <c r="J177" s="4"/>
      <c r="K177" s="4"/>
    </row>
    <row r="178" spans="7:8" ht="18" customHeight="1">
      <c r="G178" s="2"/>
      <c r="H178" s="2"/>
    </row>
    <row r="179" spans="7:8" ht="18" customHeight="1">
      <c r="G179" s="2"/>
      <c r="H179" s="2"/>
    </row>
    <row r="180" spans="7:8" ht="18" customHeight="1">
      <c r="G180" s="2"/>
      <c r="H180" s="2"/>
    </row>
    <row r="181" spans="7:8" ht="18" customHeight="1">
      <c r="G181" s="2"/>
      <c r="H181" s="2"/>
    </row>
    <row r="182" spans="7:8" ht="18" customHeight="1">
      <c r="G182" s="2"/>
      <c r="H182" s="2"/>
    </row>
    <row r="183" spans="7:8" ht="18" customHeight="1">
      <c r="G183" s="2"/>
      <c r="H183" s="2"/>
    </row>
    <row r="184" spans="7:8" ht="18" customHeight="1">
      <c r="G184" s="2"/>
      <c r="H184" s="2"/>
    </row>
    <row r="185" spans="7:8" ht="18" customHeight="1">
      <c r="G185" s="2"/>
      <c r="H185" s="2"/>
    </row>
  </sheetData>
  <sheetProtection/>
  <mergeCells count="19">
    <mergeCell ref="G158:I158"/>
    <mergeCell ref="G168:I168"/>
    <mergeCell ref="G7:G8"/>
    <mergeCell ref="H7:K7"/>
    <mergeCell ref="E9:G12"/>
    <mergeCell ref="E47:G48"/>
    <mergeCell ref="F150:K150"/>
    <mergeCell ref="E13:G13"/>
    <mergeCell ref="E49:G49"/>
    <mergeCell ref="G159:I159"/>
    <mergeCell ref="A4:K4"/>
    <mergeCell ref="A5:D5"/>
    <mergeCell ref="G157:I157"/>
    <mergeCell ref="G152:K152"/>
    <mergeCell ref="G153:K153"/>
    <mergeCell ref="A7:A8"/>
    <mergeCell ref="B7:B8"/>
    <mergeCell ref="C7:D7"/>
    <mergeCell ref="E7:F8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K129"/>
  <sheetViews>
    <sheetView view="pageBreakPreview" zoomScaleSheetLayoutView="100" zoomScalePageLayoutView="0" workbookViewId="0" topLeftCell="A101">
      <selection activeCell="C115" sqref="C115"/>
    </sheetView>
  </sheetViews>
  <sheetFormatPr defaultColWidth="9.00390625" defaultRowHeight="18.75" customHeight="1"/>
  <cols>
    <col min="1" max="1" width="4.7109375" style="2" customWidth="1"/>
    <col min="2" max="2" width="32.28125" style="3" customWidth="1"/>
    <col min="3" max="3" width="8.28125" style="4" customWidth="1"/>
    <col min="4" max="4" width="9.8515625" style="4" bestFit="1" customWidth="1"/>
    <col min="5" max="5" width="3.8515625" style="5" customWidth="1"/>
    <col min="6" max="6" width="38.7109375" style="2" customWidth="1"/>
    <col min="7" max="7" width="11.00390625" style="4" customWidth="1"/>
    <col min="8" max="8" width="12.00390625" style="4" customWidth="1"/>
    <col min="9" max="9" width="9.57421875" style="2" customWidth="1"/>
    <col min="10" max="10" width="12.00390625" style="2" customWidth="1"/>
    <col min="11" max="16384" width="9.00390625" style="2" customWidth="1"/>
  </cols>
  <sheetData>
    <row r="1" spans="1:10" ht="18.75" customHeight="1">
      <c r="A1" s="2" t="s">
        <v>1463</v>
      </c>
      <c r="B1" s="2"/>
      <c r="C1" s="3"/>
      <c r="F1" s="4"/>
      <c r="G1" s="2"/>
      <c r="H1" s="2"/>
      <c r="I1" s="4"/>
      <c r="J1" s="4"/>
    </row>
    <row r="2" spans="1:10" ht="18.75" customHeight="1">
      <c r="A2" s="2" t="s">
        <v>1437</v>
      </c>
      <c r="B2" s="2"/>
      <c r="C2" s="3"/>
      <c r="F2" s="4"/>
      <c r="G2" s="2"/>
      <c r="H2" s="2"/>
      <c r="I2" s="4"/>
      <c r="J2" s="4"/>
    </row>
    <row r="3" spans="1:10" ht="18.75" customHeight="1">
      <c r="A3" s="190" t="s">
        <v>1438</v>
      </c>
      <c r="B3" s="190"/>
      <c r="C3" s="3"/>
      <c r="F3" s="4"/>
      <c r="G3" s="2"/>
      <c r="H3" s="2"/>
      <c r="I3" s="4"/>
      <c r="J3" s="4"/>
    </row>
    <row r="4" spans="1:10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8.75" customHeight="1">
      <c r="A5" s="195" t="s">
        <v>475</v>
      </c>
      <c r="B5" s="195"/>
      <c r="C5" s="195"/>
      <c r="D5" s="195"/>
      <c r="F5" s="4"/>
      <c r="G5" s="2"/>
      <c r="H5" s="2"/>
      <c r="I5" s="4"/>
      <c r="J5" s="4"/>
    </row>
    <row r="6" spans="7:10" ht="18.75" customHeight="1">
      <c r="G6" s="2"/>
      <c r="H6" s="3"/>
      <c r="I6" s="4"/>
      <c r="J6" s="4"/>
    </row>
    <row r="7" spans="1:10" ht="18.75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05" t="s">
        <v>1208</v>
      </c>
      <c r="H7" s="207" t="s">
        <v>1217</v>
      </c>
      <c r="I7" s="208"/>
      <c r="J7" s="209"/>
    </row>
    <row r="8" spans="1:10" ht="18.75" customHeight="1">
      <c r="A8" s="221"/>
      <c r="B8" s="221"/>
      <c r="C8" s="53" t="s">
        <v>738</v>
      </c>
      <c r="D8" s="55" t="s">
        <v>739</v>
      </c>
      <c r="E8" s="222"/>
      <c r="F8" s="223"/>
      <c r="G8" s="206"/>
      <c r="H8" s="56" t="s">
        <v>1207</v>
      </c>
      <c r="I8" s="56" t="s">
        <v>1214</v>
      </c>
      <c r="J8" s="56" t="s">
        <v>1215</v>
      </c>
    </row>
    <row r="9" spans="1:10" ht="18" customHeight="1">
      <c r="A9" s="112">
        <v>1</v>
      </c>
      <c r="B9" s="66" t="s">
        <v>994</v>
      </c>
      <c r="C9" s="8">
        <f>SUM(32*D9)</f>
        <v>352</v>
      </c>
      <c r="D9" s="8">
        <v>11</v>
      </c>
      <c r="E9" s="8">
        <v>1</v>
      </c>
      <c r="F9" s="113" t="s">
        <v>714</v>
      </c>
      <c r="G9" s="8">
        <v>233</v>
      </c>
      <c r="H9" s="8">
        <f>SUM(C9-I9-J9)</f>
        <v>335</v>
      </c>
      <c r="I9" s="8">
        <f>SUM(D9)</f>
        <v>11</v>
      </c>
      <c r="J9" s="8">
        <v>6</v>
      </c>
    </row>
    <row r="10" spans="1:10" ht="18" customHeight="1">
      <c r="A10" s="114"/>
      <c r="B10" s="13"/>
      <c r="C10" s="12"/>
      <c r="D10" s="12"/>
      <c r="E10" s="12">
        <v>2</v>
      </c>
      <c r="F10" s="115" t="s">
        <v>711</v>
      </c>
      <c r="G10" s="12">
        <v>141</v>
      </c>
      <c r="H10" s="12"/>
      <c r="I10" s="12"/>
      <c r="J10" s="12"/>
    </row>
    <row r="11" spans="1:10" ht="18" customHeight="1">
      <c r="A11" s="114"/>
      <c r="B11" s="13"/>
      <c r="C11" s="12"/>
      <c r="D11" s="12"/>
      <c r="E11" s="12">
        <v>3</v>
      </c>
      <c r="F11" s="115" t="s">
        <v>712</v>
      </c>
      <c r="G11" s="12">
        <v>153</v>
      </c>
      <c r="H11" s="12"/>
      <c r="I11" s="12"/>
      <c r="J11" s="12"/>
    </row>
    <row r="12" spans="1:10" ht="18" customHeight="1">
      <c r="A12" s="114"/>
      <c r="B12" s="13"/>
      <c r="C12" s="12"/>
      <c r="D12" s="12"/>
      <c r="E12" s="12">
        <v>4</v>
      </c>
      <c r="F12" s="115" t="s">
        <v>713</v>
      </c>
      <c r="G12" s="12">
        <v>17</v>
      </c>
      <c r="H12" s="12"/>
      <c r="I12" s="12"/>
      <c r="J12" s="12"/>
    </row>
    <row r="13" spans="1:10" ht="18" customHeight="1">
      <c r="A13" s="114"/>
      <c r="B13" s="13"/>
      <c r="C13" s="12"/>
      <c r="D13" s="12"/>
      <c r="E13" s="12">
        <v>5</v>
      </c>
      <c r="F13" s="115" t="s">
        <v>1129</v>
      </c>
      <c r="G13" s="12">
        <v>21</v>
      </c>
      <c r="H13" s="12"/>
      <c r="I13" s="12"/>
      <c r="J13" s="12"/>
    </row>
    <row r="14" spans="1:10" ht="18" customHeight="1">
      <c r="A14" s="12"/>
      <c r="B14" s="13"/>
      <c r="C14" s="12"/>
      <c r="D14" s="12"/>
      <c r="E14" s="12">
        <v>6</v>
      </c>
      <c r="F14" s="115" t="s">
        <v>74</v>
      </c>
      <c r="G14" s="12">
        <v>11</v>
      </c>
      <c r="H14" s="12"/>
      <c r="I14" s="12"/>
      <c r="J14" s="12"/>
    </row>
    <row r="15" spans="1:10" ht="18" customHeight="1">
      <c r="A15" s="12"/>
      <c r="B15" s="13"/>
      <c r="C15" s="12"/>
      <c r="D15" s="12"/>
      <c r="E15" s="12">
        <v>7</v>
      </c>
      <c r="F15" s="115" t="s">
        <v>75</v>
      </c>
      <c r="G15" s="12">
        <v>40</v>
      </c>
      <c r="H15" s="12"/>
      <c r="I15" s="12"/>
      <c r="J15" s="12"/>
    </row>
    <row r="16" spans="1:10" ht="18" customHeight="1">
      <c r="A16" s="12"/>
      <c r="B16" s="13"/>
      <c r="C16" s="12"/>
      <c r="D16" s="12"/>
      <c r="E16" s="12">
        <v>8</v>
      </c>
      <c r="F16" s="16" t="s">
        <v>76</v>
      </c>
      <c r="G16" s="12">
        <v>15</v>
      </c>
      <c r="H16" s="12"/>
      <c r="I16" s="12"/>
      <c r="J16" s="12"/>
    </row>
    <row r="17" spans="1:10" ht="18" customHeight="1">
      <c r="A17" s="12"/>
      <c r="B17" s="13"/>
      <c r="C17" s="12"/>
      <c r="D17" s="12"/>
      <c r="E17" s="12">
        <v>9</v>
      </c>
      <c r="F17" s="16" t="s">
        <v>77</v>
      </c>
      <c r="G17" s="12">
        <v>20</v>
      </c>
      <c r="H17" s="12"/>
      <c r="I17" s="12"/>
      <c r="J17" s="12"/>
    </row>
    <row r="18" spans="1:10" ht="18" customHeight="1">
      <c r="A18" s="12"/>
      <c r="B18" s="13"/>
      <c r="C18" s="12"/>
      <c r="D18" s="12"/>
      <c r="E18" s="12">
        <v>10</v>
      </c>
      <c r="F18" s="140" t="s">
        <v>1154</v>
      </c>
      <c r="G18" s="141">
        <v>34</v>
      </c>
      <c r="H18" s="155"/>
      <c r="I18" s="87"/>
      <c r="J18" s="87"/>
    </row>
    <row r="19" spans="1:10" ht="18" customHeight="1">
      <c r="A19" s="12"/>
      <c r="B19" s="13"/>
      <c r="C19" s="12"/>
      <c r="D19" s="12"/>
      <c r="E19" s="12"/>
      <c r="F19" s="76" t="s">
        <v>740</v>
      </c>
      <c r="G19" s="76">
        <f>SUM(G9:G17)</f>
        <v>651</v>
      </c>
      <c r="H19" s="12"/>
      <c r="I19" s="12"/>
      <c r="J19" s="12"/>
    </row>
    <row r="20" spans="1:10" ht="18" customHeight="1">
      <c r="A20" s="12"/>
      <c r="B20" s="13"/>
      <c r="C20" s="12"/>
      <c r="D20" s="12"/>
      <c r="E20" s="12"/>
      <c r="F20" s="71"/>
      <c r="G20" s="76"/>
      <c r="H20" s="12"/>
      <c r="I20" s="12"/>
      <c r="J20" s="12"/>
    </row>
    <row r="21" spans="1:10" s="29" customFormat="1" ht="18" customHeight="1">
      <c r="A21" s="114">
        <v>2</v>
      </c>
      <c r="B21" s="77" t="s">
        <v>998</v>
      </c>
      <c r="C21" s="76"/>
      <c r="D21" s="76"/>
      <c r="E21" s="76"/>
      <c r="F21" s="211" t="s">
        <v>978</v>
      </c>
      <c r="G21" s="211"/>
      <c r="H21" s="211"/>
      <c r="I21" s="211"/>
      <c r="J21" s="211"/>
    </row>
    <row r="22" spans="1:10" ht="18" customHeight="1">
      <c r="A22" s="114"/>
      <c r="B22" s="13"/>
      <c r="C22" s="12"/>
      <c r="D22" s="12"/>
      <c r="E22" s="12"/>
      <c r="F22" s="16"/>
      <c r="G22" s="16"/>
      <c r="H22" s="16"/>
      <c r="I22" s="16"/>
      <c r="J22" s="16"/>
    </row>
    <row r="23" spans="1:11" ht="18" customHeight="1">
      <c r="A23" s="12">
        <v>3</v>
      </c>
      <c r="B23" s="13" t="s">
        <v>995</v>
      </c>
      <c r="C23" s="8">
        <f>SUM(32*D23)</f>
        <v>160</v>
      </c>
      <c r="D23" s="12">
        <v>5</v>
      </c>
      <c r="E23" s="12">
        <v>1</v>
      </c>
      <c r="F23" s="115" t="s">
        <v>1130</v>
      </c>
      <c r="G23" s="12">
        <v>209</v>
      </c>
      <c r="H23" s="12">
        <f>SUM(C23-I23-J23)</f>
        <v>149</v>
      </c>
      <c r="I23" s="8">
        <f>SUM(D23)</f>
        <v>5</v>
      </c>
      <c r="J23" s="12">
        <v>6</v>
      </c>
      <c r="K23" s="4"/>
    </row>
    <row r="24" spans="1:11" ht="18" customHeight="1">
      <c r="A24" s="12"/>
      <c r="B24" s="13"/>
      <c r="C24" s="12"/>
      <c r="D24" s="12"/>
      <c r="E24" s="12">
        <v>2</v>
      </c>
      <c r="F24" s="16" t="s">
        <v>679</v>
      </c>
      <c r="G24" s="12">
        <v>64</v>
      </c>
      <c r="H24" s="12"/>
      <c r="I24" s="12"/>
      <c r="J24" s="12"/>
      <c r="K24" s="4"/>
    </row>
    <row r="25" spans="1:11" ht="18" customHeight="1">
      <c r="A25" s="12"/>
      <c r="B25" s="13"/>
      <c r="C25" s="12"/>
      <c r="D25" s="12"/>
      <c r="E25" s="12">
        <v>3</v>
      </c>
      <c r="F25" s="16" t="s">
        <v>680</v>
      </c>
      <c r="G25" s="12">
        <v>158</v>
      </c>
      <c r="H25" s="12"/>
      <c r="I25" s="12"/>
      <c r="J25" s="12"/>
      <c r="K25" s="4"/>
    </row>
    <row r="26" spans="1:11" ht="18" customHeight="1">
      <c r="A26" s="12"/>
      <c r="B26" s="13"/>
      <c r="C26" s="12"/>
      <c r="D26" s="12"/>
      <c r="E26" s="12">
        <v>4</v>
      </c>
      <c r="F26" s="16" t="s">
        <v>681</v>
      </c>
      <c r="G26" s="12">
        <v>49</v>
      </c>
      <c r="H26" s="12"/>
      <c r="I26" s="12"/>
      <c r="J26" s="12"/>
      <c r="K26" s="4"/>
    </row>
    <row r="27" spans="1:11" ht="18" customHeight="1">
      <c r="A27" s="12"/>
      <c r="B27" s="13"/>
      <c r="C27" s="12"/>
      <c r="D27" s="12"/>
      <c r="E27" s="12">
        <v>5</v>
      </c>
      <c r="F27" s="115" t="s">
        <v>78</v>
      </c>
      <c r="G27" s="12">
        <v>21</v>
      </c>
      <c r="H27" s="12"/>
      <c r="I27" s="12"/>
      <c r="J27" s="12"/>
      <c r="K27" s="4"/>
    </row>
    <row r="28" spans="1:11" ht="18" customHeight="1">
      <c r="A28" s="12"/>
      <c r="B28" s="13"/>
      <c r="C28" s="12"/>
      <c r="D28" s="12"/>
      <c r="E28" s="12">
        <v>6</v>
      </c>
      <c r="F28" s="115" t="s">
        <v>1138</v>
      </c>
      <c r="G28" s="12">
        <v>17</v>
      </c>
      <c r="H28" s="12"/>
      <c r="I28" s="12"/>
      <c r="J28" s="12"/>
      <c r="K28" s="4"/>
    </row>
    <row r="29" spans="1:10" ht="18" customHeight="1">
      <c r="A29" s="88"/>
      <c r="B29" s="94"/>
      <c r="C29" s="88"/>
      <c r="D29" s="88"/>
      <c r="E29" s="12">
        <v>7</v>
      </c>
      <c r="F29" s="140" t="s">
        <v>1151</v>
      </c>
      <c r="G29" s="141">
        <v>16</v>
      </c>
      <c r="H29" s="155"/>
      <c r="I29" s="87"/>
      <c r="J29" s="87"/>
    </row>
    <row r="30" spans="1:11" ht="18" customHeight="1">
      <c r="A30" s="12"/>
      <c r="B30" s="13"/>
      <c r="C30" s="12"/>
      <c r="D30" s="12"/>
      <c r="E30" s="12"/>
      <c r="F30" s="76" t="s">
        <v>740</v>
      </c>
      <c r="G30" s="76">
        <f>SUM(G23:G28)</f>
        <v>518</v>
      </c>
      <c r="H30" s="12"/>
      <c r="I30" s="12"/>
      <c r="J30" s="12"/>
      <c r="K30" s="4"/>
    </row>
    <row r="31" spans="1:11" ht="18" customHeight="1">
      <c r="A31" s="12"/>
      <c r="B31" s="13"/>
      <c r="C31" s="12"/>
      <c r="D31" s="12"/>
      <c r="E31" s="12"/>
      <c r="F31" s="71"/>
      <c r="G31" s="76"/>
      <c r="H31" s="12"/>
      <c r="I31" s="12"/>
      <c r="J31" s="12"/>
      <c r="K31" s="4"/>
    </row>
    <row r="32" spans="1:11" ht="18" customHeight="1">
      <c r="A32" s="12">
        <v>4</v>
      </c>
      <c r="B32" s="13" t="s">
        <v>79</v>
      </c>
      <c r="C32" s="8">
        <f>SUM(32*D32)</f>
        <v>160</v>
      </c>
      <c r="D32" s="12">
        <v>5</v>
      </c>
      <c r="E32" s="12">
        <v>1</v>
      </c>
      <c r="F32" s="115" t="s">
        <v>682</v>
      </c>
      <c r="G32" s="12">
        <v>80</v>
      </c>
      <c r="H32" s="12">
        <f>SUM(C32-I32-J32)</f>
        <v>149</v>
      </c>
      <c r="I32" s="8">
        <f>SUM(D32)</f>
        <v>5</v>
      </c>
      <c r="J32" s="12">
        <v>6</v>
      </c>
      <c r="K32" s="4"/>
    </row>
    <row r="33" spans="1:11" ht="18" customHeight="1">
      <c r="A33" s="12"/>
      <c r="B33" s="13"/>
      <c r="C33" s="12"/>
      <c r="D33" s="12"/>
      <c r="E33" s="12">
        <v>2</v>
      </c>
      <c r="F33" s="115" t="s">
        <v>683</v>
      </c>
      <c r="G33" s="12">
        <v>60</v>
      </c>
      <c r="H33" s="12"/>
      <c r="I33" s="12"/>
      <c r="J33" s="12"/>
      <c r="K33" s="4"/>
    </row>
    <row r="34" spans="1:11" ht="18" customHeight="1">
      <c r="A34" s="12"/>
      <c r="B34" s="13"/>
      <c r="C34" s="12"/>
      <c r="D34" s="12"/>
      <c r="E34" s="12">
        <v>3</v>
      </c>
      <c r="F34" s="115" t="s">
        <v>684</v>
      </c>
      <c r="G34" s="12">
        <v>67</v>
      </c>
      <c r="H34" s="12"/>
      <c r="I34" s="12"/>
      <c r="J34" s="12"/>
      <c r="K34" s="4"/>
    </row>
    <row r="35" spans="1:11" ht="18" customHeight="1">
      <c r="A35" s="12"/>
      <c r="B35" s="13"/>
      <c r="C35" s="12"/>
      <c r="D35" s="12"/>
      <c r="E35" s="12">
        <v>4</v>
      </c>
      <c r="F35" s="115" t="s">
        <v>1143</v>
      </c>
      <c r="G35" s="12">
        <v>160</v>
      </c>
      <c r="H35" s="12"/>
      <c r="I35" s="12"/>
      <c r="J35" s="12"/>
      <c r="K35" s="4"/>
    </row>
    <row r="36" spans="1:11" ht="18" customHeight="1">
      <c r="A36" s="12"/>
      <c r="B36" s="13"/>
      <c r="C36" s="12"/>
      <c r="D36" s="12"/>
      <c r="E36" s="12">
        <v>5</v>
      </c>
      <c r="F36" s="115" t="s">
        <v>1144</v>
      </c>
      <c r="G36" s="12">
        <v>15</v>
      </c>
      <c r="H36" s="12"/>
      <c r="I36" s="12"/>
      <c r="J36" s="12"/>
      <c r="K36" s="4"/>
    </row>
    <row r="37" spans="1:11" ht="18" customHeight="1">
      <c r="A37" s="12"/>
      <c r="B37" s="13"/>
      <c r="C37" s="12"/>
      <c r="D37" s="12"/>
      <c r="E37" s="12"/>
      <c r="F37" s="76" t="s">
        <v>740</v>
      </c>
      <c r="G37" s="76">
        <f>SUM(G32:G36)</f>
        <v>382</v>
      </c>
      <c r="H37" s="12"/>
      <c r="I37" s="12"/>
      <c r="J37" s="12"/>
      <c r="K37" s="4"/>
    </row>
    <row r="38" spans="1:11" ht="18" customHeight="1">
      <c r="A38" s="12"/>
      <c r="B38" s="13"/>
      <c r="C38" s="12"/>
      <c r="D38" s="12"/>
      <c r="E38" s="12"/>
      <c r="F38" s="71"/>
      <c r="G38" s="76"/>
      <c r="H38" s="12"/>
      <c r="I38" s="12"/>
      <c r="J38" s="12"/>
      <c r="K38" s="4"/>
    </row>
    <row r="39" spans="1:11" ht="18" customHeight="1">
      <c r="A39" s="12">
        <v>5</v>
      </c>
      <c r="B39" s="107" t="s">
        <v>80</v>
      </c>
      <c r="C39" s="8">
        <f>SUM(32*D39)</f>
        <v>192</v>
      </c>
      <c r="D39" s="12">
        <v>6</v>
      </c>
      <c r="E39" s="12">
        <v>1</v>
      </c>
      <c r="F39" s="115" t="s">
        <v>688</v>
      </c>
      <c r="G39" s="12">
        <v>108</v>
      </c>
      <c r="H39" s="12">
        <f>SUM(C39-I39-J39)</f>
        <v>180</v>
      </c>
      <c r="I39" s="8">
        <f>SUM(D39)</f>
        <v>6</v>
      </c>
      <c r="J39" s="12">
        <v>6</v>
      </c>
      <c r="K39" s="4"/>
    </row>
    <row r="40" spans="1:11" ht="18" customHeight="1">
      <c r="A40" s="12"/>
      <c r="B40" s="107"/>
      <c r="C40" s="12"/>
      <c r="D40" s="12"/>
      <c r="E40" s="12">
        <v>2</v>
      </c>
      <c r="F40" s="115" t="s">
        <v>685</v>
      </c>
      <c r="G40" s="12">
        <v>129</v>
      </c>
      <c r="H40" s="12"/>
      <c r="I40" s="12"/>
      <c r="J40" s="12"/>
      <c r="K40" s="4"/>
    </row>
    <row r="41" spans="1:11" ht="18" customHeight="1">
      <c r="A41" s="12"/>
      <c r="B41" s="107"/>
      <c r="C41" s="12"/>
      <c r="D41" s="12"/>
      <c r="E41" s="12">
        <v>3</v>
      </c>
      <c r="F41" s="115" t="s">
        <v>686</v>
      </c>
      <c r="G41" s="12">
        <v>53</v>
      </c>
      <c r="H41" s="12"/>
      <c r="I41" s="12"/>
      <c r="J41" s="12"/>
      <c r="K41" s="4"/>
    </row>
    <row r="42" spans="1:11" ht="18" customHeight="1">
      <c r="A42" s="12"/>
      <c r="B42" s="107"/>
      <c r="C42" s="12"/>
      <c r="D42" s="12"/>
      <c r="E42" s="12">
        <v>4</v>
      </c>
      <c r="F42" s="115" t="s">
        <v>687</v>
      </c>
      <c r="G42" s="12">
        <v>62</v>
      </c>
      <c r="H42" s="12"/>
      <c r="I42" s="12"/>
      <c r="J42" s="12"/>
      <c r="K42" s="4"/>
    </row>
    <row r="43" spans="1:11" ht="18" customHeight="1">
      <c r="A43" s="12"/>
      <c r="B43" s="13"/>
      <c r="C43" s="12"/>
      <c r="D43" s="12"/>
      <c r="E43" s="12"/>
      <c r="F43" s="76" t="s">
        <v>740</v>
      </c>
      <c r="G43" s="76">
        <f>SUM(G39:G42)</f>
        <v>352</v>
      </c>
      <c r="H43" s="12"/>
      <c r="I43" s="12"/>
      <c r="J43" s="12"/>
      <c r="K43" s="4"/>
    </row>
    <row r="44" spans="1:11" ht="18" customHeight="1">
      <c r="A44" s="12"/>
      <c r="B44" s="13"/>
      <c r="C44" s="12"/>
      <c r="D44" s="12"/>
      <c r="E44" s="12"/>
      <c r="F44" s="71"/>
      <c r="G44" s="76"/>
      <c r="H44" s="12"/>
      <c r="I44" s="12"/>
      <c r="J44" s="12"/>
      <c r="K44" s="4"/>
    </row>
    <row r="45" spans="1:11" ht="18" customHeight="1">
      <c r="A45" s="12">
        <v>6</v>
      </c>
      <c r="B45" s="116" t="s">
        <v>997</v>
      </c>
      <c r="C45" s="8">
        <f>SUM(32*D45)</f>
        <v>0</v>
      </c>
      <c r="D45" s="12">
        <v>0</v>
      </c>
      <c r="E45" s="12">
        <v>1</v>
      </c>
      <c r="F45" s="16" t="s">
        <v>1131</v>
      </c>
      <c r="G45" s="12">
        <v>34</v>
      </c>
      <c r="H45" s="12"/>
      <c r="I45" s="8">
        <f>SUM(D45)</f>
        <v>0</v>
      </c>
      <c r="J45" s="12">
        <v>6</v>
      </c>
      <c r="K45" s="4"/>
    </row>
    <row r="46" spans="1:11" ht="18" customHeight="1">
      <c r="A46" s="12"/>
      <c r="B46" s="13"/>
      <c r="C46" s="12"/>
      <c r="D46" s="12"/>
      <c r="E46" s="12">
        <v>2</v>
      </c>
      <c r="F46" s="16" t="s">
        <v>689</v>
      </c>
      <c r="G46" s="12">
        <v>16</v>
      </c>
      <c r="H46" s="12"/>
      <c r="I46" s="12"/>
      <c r="J46" s="12"/>
      <c r="K46" s="4"/>
    </row>
    <row r="47" spans="1:11" ht="18" customHeight="1">
      <c r="A47" s="12"/>
      <c r="B47" s="13"/>
      <c r="C47" s="12"/>
      <c r="D47" s="12"/>
      <c r="E47" s="12"/>
      <c r="F47" s="76" t="s">
        <v>740</v>
      </c>
      <c r="G47" s="76">
        <f>SUM(G45:G46)</f>
        <v>50</v>
      </c>
      <c r="H47" s="12"/>
      <c r="I47" s="12"/>
      <c r="J47" s="12"/>
      <c r="K47" s="4"/>
    </row>
    <row r="48" spans="1:11" ht="18" customHeight="1">
      <c r="A48" s="12"/>
      <c r="B48" s="13"/>
      <c r="C48" s="12"/>
      <c r="D48" s="12"/>
      <c r="E48" s="12"/>
      <c r="F48" s="71"/>
      <c r="G48" s="76"/>
      <c r="H48" s="12"/>
      <c r="I48" s="12"/>
      <c r="J48" s="12"/>
      <c r="K48" s="4"/>
    </row>
    <row r="49" spans="1:11" ht="18" customHeight="1">
      <c r="A49" s="12">
        <v>7</v>
      </c>
      <c r="B49" s="13" t="s">
        <v>996</v>
      </c>
      <c r="C49" s="8">
        <f>SUM(32*D49)</f>
        <v>160</v>
      </c>
      <c r="D49" s="12">
        <v>5</v>
      </c>
      <c r="E49" s="12">
        <v>1</v>
      </c>
      <c r="F49" s="16" t="s">
        <v>818</v>
      </c>
      <c r="G49" s="12">
        <v>158</v>
      </c>
      <c r="H49" s="12">
        <f>SUM(C49-I49-J49)</f>
        <v>149</v>
      </c>
      <c r="I49" s="8">
        <f>SUM(D49)</f>
        <v>5</v>
      </c>
      <c r="J49" s="12">
        <v>6</v>
      </c>
      <c r="K49" s="4"/>
    </row>
    <row r="50" spans="1:11" ht="18" customHeight="1">
      <c r="A50" s="12"/>
      <c r="B50" s="13"/>
      <c r="C50" s="12"/>
      <c r="D50" s="12"/>
      <c r="E50" s="12">
        <v>2</v>
      </c>
      <c r="F50" s="16" t="s">
        <v>819</v>
      </c>
      <c r="G50" s="12">
        <v>66</v>
      </c>
      <c r="H50" s="12"/>
      <c r="I50" s="12"/>
      <c r="J50" s="12"/>
      <c r="K50" s="4"/>
    </row>
    <row r="51" spans="1:11" ht="18" customHeight="1">
      <c r="A51" s="12"/>
      <c r="B51" s="13"/>
      <c r="C51" s="12"/>
      <c r="D51" s="12"/>
      <c r="E51" s="12">
        <v>3</v>
      </c>
      <c r="F51" s="16" t="s">
        <v>820</v>
      </c>
      <c r="G51" s="12">
        <v>64</v>
      </c>
      <c r="H51" s="12"/>
      <c r="I51" s="12"/>
      <c r="J51" s="12"/>
      <c r="K51" s="4"/>
    </row>
    <row r="52" spans="1:11" ht="18" customHeight="1">
      <c r="A52" s="12"/>
      <c r="B52" s="13"/>
      <c r="C52" s="12"/>
      <c r="D52" s="12"/>
      <c r="E52" s="12">
        <v>4</v>
      </c>
      <c r="F52" s="16" t="s">
        <v>821</v>
      </c>
      <c r="G52" s="12">
        <v>37</v>
      </c>
      <c r="H52" s="12"/>
      <c r="I52" s="12"/>
      <c r="J52" s="12"/>
      <c r="K52" s="4"/>
    </row>
    <row r="53" spans="1:11" ht="18" customHeight="1">
      <c r="A53" s="12"/>
      <c r="B53" s="13"/>
      <c r="C53" s="12"/>
      <c r="D53" s="12"/>
      <c r="E53" s="12">
        <v>5</v>
      </c>
      <c r="F53" s="16" t="s">
        <v>1132</v>
      </c>
      <c r="G53" s="12">
        <v>48</v>
      </c>
      <c r="H53" s="12"/>
      <c r="I53" s="12"/>
      <c r="J53" s="12"/>
      <c r="K53" s="4"/>
    </row>
    <row r="54" spans="1:11" ht="18" customHeight="1">
      <c r="A54" s="12"/>
      <c r="B54" s="13"/>
      <c r="C54" s="12"/>
      <c r="D54" s="12"/>
      <c r="E54" s="12"/>
      <c r="F54" s="76" t="s">
        <v>740</v>
      </c>
      <c r="G54" s="76">
        <f>SUM(G49:G53)</f>
        <v>373</v>
      </c>
      <c r="H54" s="12"/>
      <c r="I54" s="12"/>
      <c r="J54" s="12"/>
      <c r="K54" s="4"/>
    </row>
    <row r="55" spans="1:11" ht="18" customHeight="1">
      <c r="A55" s="12"/>
      <c r="B55" s="13"/>
      <c r="C55" s="12"/>
      <c r="D55" s="12"/>
      <c r="E55" s="12"/>
      <c r="F55" s="71"/>
      <c r="G55" s="76"/>
      <c r="H55" s="12"/>
      <c r="I55" s="12"/>
      <c r="J55" s="12"/>
      <c r="K55" s="4"/>
    </row>
    <row r="56" spans="1:11" ht="18" customHeight="1">
      <c r="A56" s="12">
        <v>8</v>
      </c>
      <c r="B56" s="13" t="s">
        <v>812</v>
      </c>
      <c r="C56" s="8">
        <f>SUM(32*D56)</f>
        <v>32</v>
      </c>
      <c r="D56" s="12">
        <v>1</v>
      </c>
      <c r="E56" s="12">
        <v>1</v>
      </c>
      <c r="F56" s="16" t="s">
        <v>1133</v>
      </c>
      <c r="G56" s="12">
        <v>59</v>
      </c>
      <c r="H56" s="12">
        <f>SUM(C56-I56-J56)</f>
        <v>25</v>
      </c>
      <c r="I56" s="8">
        <f>SUM(D56)</f>
        <v>1</v>
      </c>
      <c r="J56" s="12">
        <v>6</v>
      </c>
      <c r="K56" s="4"/>
    </row>
    <row r="57" spans="1:11" ht="18" customHeight="1">
      <c r="A57" s="12"/>
      <c r="B57" s="13"/>
      <c r="C57" s="12"/>
      <c r="D57" s="12"/>
      <c r="E57" s="12"/>
      <c r="F57" s="76" t="s">
        <v>740</v>
      </c>
      <c r="G57" s="76">
        <f>SUM(G56)</f>
        <v>59</v>
      </c>
      <c r="H57" s="12"/>
      <c r="I57" s="12"/>
      <c r="J57" s="12"/>
      <c r="K57" s="4"/>
    </row>
    <row r="58" spans="1:11" ht="18" customHeight="1">
      <c r="A58" s="12"/>
      <c r="B58" s="13"/>
      <c r="C58" s="12"/>
      <c r="D58" s="12"/>
      <c r="E58" s="12"/>
      <c r="F58" s="71"/>
      <c r="G58" s="76"/>
      <c r="H58" s="12"/>
      <c r="I58" s="12"/>
      <c r="J58" s="12"/>
      <c r="K58" s="4"/>
    </row>
    <row r="59" spans="1:11" ht="18" customHeight="1">
      <c r="A59" s="12">
        <v>9</v>
      </c>
      <c r="B59" s="13" t="s">
        <v>813</v>
      </c>
      <c r="C59" s="8">
        <f>SUM(32*D59)</f>
        <v>192</v>
      </c>
      <c r="D59" s="12">
        <v>6</v>
      </c>
      <c r="E59" s="12">
        <v>1</v>
      </c>
      <c r="F59" s="16" t="s">
        <v>691</v>
      </c>
      <c r="G59" s="12">
        <v>113</v>
      </c>
      <c r="H59" s="12">
        <f>SUM(C59-I59-J59)</f>
        <v>180</v>
      </c>
      <c r="I59" s="8">
        <f>SUM(D59)</f>
        <v>6</v>
      </c>
      <c r="J59" s="12">
        <v>6</v>
      </c>
      <c r="K59" s="4"/>
    </row>
    <row r="60" spans="1:11" ht="18" customHeight="1">
      <c r="A60" s="12"/>
      <c r="B60" s="13"/>
      <c r="C60" s="12"/>
      <c r="D60" s="12"/>
      <c r="E60" s="12">
        <v>2</v>
      </c>
      <c r="F60" s="16" t="s">
        <v>690</v>
      </c>
      <c r="G60" s="12">
        <v>68</v>
      </c>
      <c r="H60" s="12"/>
      <c r="I60" s="12"/>
      <c r="J60" s="12"/>
      <c r="K60" s="4"/>
    </row>
    <row r="61" spans="1:11" ht="18" customHeight="1">
      <c r="A61" s="12"/>
      <c r="B61" s="13"/>
      <c r="C61" s="12"/>
      <c r="D61" s="12"/>
      <c r="E61" s="12">
        <v>3</v>
      </c>
      <c r="F61" s="16" t="s">
        <v>81</v>
      </c>
      <c r="G61" s="12">
        <v>158</v>
      </c>
      <c r="H61" s="12"/>
      <c r="I61" s="12"/>
      <c r="J61" s="12"/>
      <c r="K61" s="4"/>
    </row>
    <row r="62" spans="1:11" ht="18" customHeight="1">
      <c r="A62" s="12"/>
      <c r="B62" s="13"/>
      <c r="C62" s="12"/>
      <c r="D62" s="12"/>
      <c r="E62" s="12">
        <v>4</v>
      </c>
      <c r="F62" s="16" t="s">
        <v>1134</v>
      </c>
      <c r="G62" s="12">
        <v>47</v>
      </c>
      <c r="H62" s="12"/>
      <c r="I62" s="12"/>
      <c r="J62" s="12"/>
      <c r="K62" s="4"/>
    </row>
    <row r="63" spans="1:11" ht="18" customHeight="1">
      <c r="A63" s="12"/>
      <c r="B63" s="13"/>
      <c r="C63" s="12"/>
      <c r="D63" s="12"/>
      <c r="E63" s="12">
        <v>5</v>
      </c>
      <c r="F63" s="16" t="s">
        <v>1150</v>
      </c>
      <c r="G63" s="12">
        <v>25</v>
      </c>
      <c r="H63" s="12"/>
      <c r="I63" s="12"/>
      <c r="J63" s="12"/>
      <c r="K63" s="4"/>
    </row>
    <row r="64" spans="1:10" ht="18" customHeight="1">
      <c r="A64" s="88"/>
      <c r="B64" s="13"/>
      <c r="C64" s="12"/>
      <c r="D64" s="12"/>
      <c r="E64" s="12">
        <v>6</v>
      </c>
      <c r="F64" s="140" t="s">
        <v>1152</v>
      </c>
      <c r="G64" s="141">
        <v>37</v>
      </c>
      <c r="H64" s="155"/>
      <c r="I64" s="87"/>
      <c r="J64" s="87"/>
    </row>
    <row r="65" spans="1:11" ht="18" customHeight="1">
      <c r="A65" s="12"/>
      <c r="B65" s="13"/>
      <c r="C65" s="12"/>
      <c r="D65" s="12"/>
      <c r="E65" s="12"/>
      <c r="F65" s="76" t="s">
        <v>740</v>
      </c>
      <c r="G65" s="76">
        <f>SUM(G59:G63)</f>
        <v>411</v>
      </c>
      <c r="H65" s="12"/>
      <c r="I65" s="12"/>
      <c r="J65" s="12"/>
      <c r="K65" s="4"/>
    </row>
    <row r="66" spans="1:11" ht="18" customHeight="1">
      <c r="A66" s="12"/>
      <c r="B66" s="13"/>
      <c r="C66" s="12"/>
      <c r="D66" s="12"/>
      <c r="E66" s="12"/>
      <c r="F66" s="71"/>
      <c r="G66" s="76"/>
      <c r="H66" s="12"/>
      <c r="I66" s="12"/>
      <c r="J66" s="12"/>
      <c r="K66" s="4"/>
    </row>
    <row r="67" spans="1:11" ht="18" customHeight="1">
      <c r="A67" s="12">
        <v>10</v>
      </c>
      <c r="B67" s="13" t="s">
        <v>814</v>
      </c>
      <c r="C67" s="8">
        <f>SUM(32*D67)</f>
        <v>224</v>
      </c>
      <c r="D67" s="12">
        <v>7</v>
      </c>
      <c r="E67" s="12">
        <v>1</v>
      </c>
      <c r="F67" s="16" t="s">
        <v>696</v>
      </c>
      <c r="G67" s="12">
        <v>223</v>
      </c>
      <c r="H67" s="12">
        <f>SUM(C67-I67-J67)</f>
        <v>211</v>
      </c>
      <c r="I67" s="8">
        <f>SUM(D67)</f>
        <v>7</v>
      </c>
      <c r="J67" s="12">
        <v>6</v>
      </c>
      <c r="K67" s="4"/>
    </row>
    <row r="68" spans="1:11" ht="18" customHeight="1">
      <c r="A68" s="12"/>
      <c r="B68" s="13"/>
      <c r="C68" s="12"/>
      <c r="D68" s="12"/>
      <c r="E68" s="12">
        <v>2</v>
      </c>
      <c r="F68" s="16" t="s">
        <v>692</v>
      </c>
      <c r="G68" s="12">
        <v>104</v>
      </c>
      <c r="H68" s="12"/>
      <c r="I68" s="12"/>
      <c r="J68" s="12"/>
      <c r="K68" s="4"/>
    </row>
    <row r="69" spans="1:11" ht="18" customHeight="1">
      <c r="A69" s="12"/>
      <c r="B69" s="13"/>
      <c r="C69" s="12"/>
      <c r="D69" s="12"/>
      <c r="E69" s="12">
        <v>3</v>
      </c>
      <c r="F69" s="16" t="s">
        <v>693</v>
      </c>
      <c r="G69" s="12">
        <v>64</v>
      </c>
      <c r="H69" s="12"/>
      <c r="I69" s="12"/>
      <c r="J69" s="12"/>
      <c r="K69" s="4"/>
    </row>
    <row r="70" spans="1:11" ht="18" customHeight="1">
      <c r="A70" s="12"/>
      <c r="B70" s="13"/>
      <c r="C70" s="12"/>
      <c r="D70" s="12"/>
      <c r="E70" s="12">
        <v>4</v>
      </c>
      <c r="F70" s="16" t="s">
        <v>694</v>
      </c>
      <c r="G70" s="12">
        <v>46</v>
      </c>
      <c r="H70" s="12"/>
      <c r="I70" s="12"/>
      <c r="J70" s="12"/>
      <c r="K70" s="4"/>
    </row>
    <row r="71" spans="1:11" ht="18" customHeight="1">
      <c r="A71" s="12"/>
      <c r="B71" s="13"/>
      <c r="C71" s="12"/>
      <c r="D71" s="12"/>
      <c r="E71" s="12">
        <v>5</v>
      </c>
      <c r="F71" s="16" t="s">
        <v>695</v>
      </c>
      <c r="G71" s="12">
        <v>47</v>
      </c>
      <c r="H71" s="12"/>
      <c r="I71" s="12"/>
      <c r="J71" s="12"/>
      <c r="K71" s="4"/>
    </row>
    <row r="72" spans="1:11" ht="18" customHeight="1">
      <c r="A72" s="12"/>
      <c r="B72" s="13"/>
      <c r="C72" s="12"/>
      <c r="D72" s="12"/>
      <c r="E72" s="12">
        <v>6</v>
      </c>
      <c r="F72" s="16" t="s">
        <v>697</v>
      </c>
      <c r="G72" s="12">
        <v>152</v>
      </c>
      <c r="H72" s="12"/>
      <c r="I72" s="12"/>
      <c r="J72" s="12"/>
      <c r="K72" s="4"/>
    </row>
    <row r="73" spans="1:11" ht="18" customHeight="1">
      <c r="A73" s="12"/>
      <c r="B73" s="13"/>
      <c r="C73" s="12"/>
      <c r="D73" s="12"/>
      <c r="E73" s="12">
        <v>7</v>
      </c>
      <c r="F73" s="16" t="s">
        <v>698</v>
      </c>
      <c r="G73" s="12">
        <v>86</v>
      </c>
      <c r="H73" s="12"/>
      <c r="I73" s="12"/>
      <c r="J73" s="12"/>
      <c r="K73" s="4"/>
    </row>
    <row r="74" spans="1:11" ht="18" customHeight="1">
      <c r="A74" s="12"/>
      <c r="B74" s="13"/>
      <c r="C74" s="12"/>
      <c r="D74" s="12"/>
      <c r="E74" s="12">
        <v>8</v>
      </c>
      <c r="F74" s="16" t="s">
        <v>82</v>
      </c>
      <c r="G74" s="12">
        <v>103</v>
      </c>
      <c r="H74" s="12"/>
      <c r="I74" s="12"/>
      <c r="J74" s="12"/>
      <c r="K74" s="4"/>
    </row>
    <row r="75" spans="1:11" ht="18" customHeight="1">
      <c r="A75" s="12"/>
      <c r="B75" s="13"/>
      <c r="C75" s="12"/>
      <c r="D75" s="12"/>
      <c r="E75" s="12">
        <v>9</v>
      </c>
      <c r="F75" s="16" t="s">
        <v>1135</v>
      </c>
      <c r="G75" s="12">
        <v>13</v>
      </c>
      <c r="H75" s="12"/>
      <c r="I75" s="12"/>
      <c r="J75" s="12"/>
      <c r="K75" s="4"/>
    </row>
    <row r="76" spans="1:11" ht="18" customHeight="1">
      <c r="A76" s="12"/>
      <c r="B76" s="13"/>
      <c r="C76" s="12"/>
      <c r="D76" s="12"/>
      <c r="E76" s="12">
        <v>10</v>
      </c>
      <c r="F76" s="16" t="s">
        <v>1141</v>
      </c>
      <c r="G76" s="12">
        <v>21</v>
      </c>
      <c r="H76" s="12"/>
      <c r="I76" s="12"/>
      <c r="J76" s="12"/>
      <c r="K76" s="4"/>
    </row>
    <row r="77" spans="1:11" ht="18" customHeight="1">
      <c r="A77" s="12"/>
      <c r="B77" s="13"/>
      <c r="C77" s="12"/>
      <c r="D77" s="12"/>
      <c r="E77" s="12">
        <v>11</v>
      </c>
      <c r="F77" s="16" t="s">
        <v>1140</v>
      </c>
      <c r="G77" s="12">
        <v>16</v>
      </c>
      <c r="H77" s="12"/>
      <c r="I77" s="12"/>
      <c r="J77" s="12"/>
      <c r="K77" s="4"/>
    </row>
    <row r="78" spans="1:11" ht="18" customHeight="1">
      <c r="A78" s="12"/>
      <c r="B78" s="13"/>
      <c r="C78" s="12"/>
      <c r="D78" s="12"/>
      <c r="E78" s="12"/>
      <c r="F78" s="76" t="s">
        <v>740</v>
      </c>
      <c r="G78" s="76">
        <f>SUM(G67:G77)</f>
        <v>875</v>
      </c>
      <c r="H78" s="12"/>
      <c r="I78" s="12"/>
      <c r="J78" s="12"/>
      <c r="K78" s="4"/>
    </row>
    <row r="79" spans="1:11" ht="18" customHeight="1">
      <c r="A79" s="12"/>
      <c r="B79" s="13"/>
      <c r="C79" s="12"/>
      <c r="D79" s="12"/>
      <c r="E79" s="12"/>
      <c r="F79" s="71"/>
      <c r="G79" s="76"/>
      <c r="H79" s="12"/>
      <c r="I79" s="12"/>
      <c r="J79" s="12"/>
      <c r="K79" s="4"/>
    </row>
    <row r="80" spans="1:11" ht="18" customHeight="1">
      <c r="A80" s="12">
        <v>11</v>
      </c>
      <c r="B80" s="116" t="s">
        <v>83</v>
      </c>
      <c r="C80" s="8">
        <f>SUM(32*D80)</f>
        <v>0</v>
      </c>
      <c r="D80" s="12">
        <v>0</v>
      </c>
      <c r="E80" s="12">
        <v>1</v>
      </c>
      <c r="F80" s="16" t="s">
        <v>701</v>
      </c>
      <c r="G80" s="12">
        <v>154</v>
      </c>
      <c r="H80" s="12"/>
      <c r="I80" s="8">
        <f>SUM(D80)</f>
        <v>0</v>
      </c>
      <c r="J80" s="12">
        <v>6</v>
      </c>
      <c r="K80" s="4"/>
    </row>
    <row r="81" spans="1:11" ht="18" customHeight="1">
      <c r="A81" s="12"/>
      <c r="B81" s="13"/>
      <c r="C81" s="12"/>
      <c r="D81" s="12"/>
      <c r="E81" s="12">
        <v>2</v>
      </c>
      <c r="F81" s="16" t="s">
        <v>699</v>
      </c>
      <c r="G81" s="12">
        <v>46</v>
      </c>
      <c r="H81" s="12"/>
      <c r="I81" s="12"/>
      <c r="J81" s="12"/>
      <c r="K81" s="4"/>
    </row>
    <row r="82" spans="1:11" ht="18" customHeight="1">
      <c r="A82" s="12"/>
      <c r="B82" s="13"/>
      <c r="C82" s="12"/>
      <c r="D82" s="12"/>
      <c r="E82" s="12">
        <v>3</v>
      </c>
      <c r="F82" s="16" t="s">
        <v>700</v>
      </c>
      <c r="G82" s="12">
        <v>16</v>
      </c>
      <c r="H82" s="12"/>
      <c r="I82" s="12"/>
      <c r="J82" s="12"/>
      <c r="K82" s="4"/>
    </row>
    <row r="83" spans="1:11" ht="18" customHeight="1">
      <c r="A83" s="12"/>
      <c r="B83" s="13"/>
      <c r="C83" s="12"/>
      <c r="D83" s="12"/>
      <c r="E83" s="12"/>
      <c r="F83" s="76" t="s">
        <v>740</v>
      </c>
      <c r="G83" s="76">
        <f>SUM(G80:G82)</f>
        <v>216</v>
      </c>
      <c r="H83" s="12"/>
      <c r="I83" s="12"/>
      <c r="J83" s="12"/>
      <c r="K83" s="4"/>
    </row>
    <row r="84" spans="1:11" ht="18" customHeight="1">
      <c r="A84" s="12"/>
      <c r="B84" s="13"/>
      <c r="C84" s="12"/>
      <c r="D84" s="12"/>
      <c r="E84" s="12"/>
      <c r="F84" s="71"/>
      <c r="G84" s="76"/>
      <c r="H84" s="12"/>
      <c r="I84" s="12"/>
      <c r="J84" s="12"/>
      <c r="K84" s="4"/>
    </row>
    <row r="85" spans="1:11" ht="18" customHeight="1">
      <c r="A85" s="12">
        <v>12</v>
      </c>
      <c r="B85" s="13" t="s">
        <v>84</v>
      </c>
      <c r="C85" s="8">
        <f>SUM(32*D85)</f>
        <v>320</v>
      </c>
      <c r="D85" s="12">
        <v>10</v>
      </c>
      <c r="E85" s="12">
        <v>1</v>
      </c>
      <c r="F85" s="16" t="s">
        <v>704</v>
      </c>
      <c r="G85" s="12">
        <v>166</v>
      </c>
      <c r="H85" s="12">
        <f>SUM(C85-I85-J85)</f>
        <v>304</v>
      </c>
      <c r="I85" s="8">
        <f>SUM(D85)</f>
        <v>10</v>
      </c>
      <c r="J85" s="12">
        <v>6</v>
      </c>
      <c r="K85" s="4"/>
    </row>
    <row r="86" spans="1:11" ht="18" customHeight="1">
      <c r="A86" s="12"/>
      <c r="B86" s="13"/>
      <c r="C86" s="12"/>
      <c r="D86" s="12"/>
      <c r="E86" s="12">
        <v>2</v>
      </c>
      <c r="F86" s="16" t="s">
        <v>702</v>
      </c>
      <c r="G86" s="12">
        <v>101</v>
      </c>
      <c r="H86" s="12"/>
      <c r="I86" s="12"/>
      <c r="J86" s="12"/>
      <c r="K86" s="4"/>
    </row>
    <row r="87" spans="1:11" ht="18" customHeight="1">
      <c r="A87" s="12"/>
      <c r="B87" s="13"/>
      <c r="C87" s="12"/>
      <c r="D87" s="12"/>
      <c r="E87" s="12">
        <v>3</v>
      </c>
      <c r="F87" s="16" t="s">
        <v>1137</v>
      </c>
      <c r="G87" s="12">
        <v>129</v>
      </c>
      <c r="H87" s="12"/>
      <c r="I87" s="12"/>
      <c r="J87" s="12"/>
      <c r="K87" s="4"/>
    </row>
    <row r="88" spans="1:11" ht="18" customHeight="1">
      <c r="A88" s="12"/>
      <c r="B88" s="13"/>
      <c r="C88" s="12"/>
      <c r="D88" s="12"/>
      <c r="E88" s="12">
        <v>4</v>
      </c>
      <c r="F88" s="16" t="s">
        <v>703</v>
      </c>
      <c r="G88" s="12">
        <v>20</v>
      </c>
      <c r="H88" s="12"/>
      <c r="I88" s="12"/>
      <c r="J88" s="12"/>
      <c r="K88" s="4"/>
    </row>
    <row r="89" spans="1:11" ht="18" customHeight="1">
      <c r="A89" s="12"/>
      <c r="B89" s="13"/>
      <c r="C89" s="12"/>
      <c r="D89" s="12"/>
      <c r="E89" s="12">
        <v>5</v>
      </c>
      <c r="F89" s="16" t="s">
        <v>1145</v>
      </c>
      <c r="G89" s="12">
        <v>289</v>
      </c>
      <c r="H89" s="12"/>
      <c r="I89" s="12"/>
      <c r="J89" s="12"/>
      <c r="K89" s="4"/>
    </row>
    <row r="90" spans="1:11" ht="18" customHeight="1">
      <c r="A90" s="12"/>
      <c r="B90" s="13"/>
      <c r="C90" s="12"/>
      <c r="D90" s="12"/>
      <c r="E90" s="12">
        <v>6</v>
      </c>
      <c r="F90" s="16" t="s">
        <v>85</v>
      </c>
      <c r="G90" s="12">
        <v>167</v>
      </c>
      <c r="H90" s="12"/>
      <c r="I90" s="12"/>
      <c r="J90" s="12"/>
      <c r="K90" s="4"/>
    </row>
    <row r="91" spans="1:11" ht="18" customHeight="1">
      <c r="A91" s="12"/>
      <c r="B91" s="13"/>
      <c r="C91" s="12"/>
      <c r="D91" s="12"/>
      <c r="E91" s="12">
        <v>7</v>
      </c>
      <c r="F91" s="16" t="s">
        <v>86</v>
      </c>
      <c r="G91" s="12">
        <v>56</v>
      </c>
      <c r="H91" s="12"/>
      <c r="I91" s="12"/>
      <c r="J91" s="12"/>
      <c r="K91" s="4"/>
    </row>
    <row r="92" spans="1:11" ht="18" customHeight="1">
      <c r="A92" s="12"/>
      <c r="B92" s="13"/>
      <c r="C92" s="12"/>
      <c r="D92" s="12"/>
      <c r="E92" s="12">
        <v>8</v>
      </c>
      <c r="F92" s="16" t="s">
        <v>87</v>
      </c>
      <c r="G92" s="12">
        <v>23</v>
      </c>
      <c r="H92" s="12"/>
      <c r="I92" s="12"/>
      <c r="J92" s="12"/>
      <c r="K92" s="4"/>
    </row>
    <row r="93" spans="1:11" ht="18" customHeight="1">
      <c r="A93" s="12"/>
      <c r="B93" s="13"/>
      <c r="C93" s="12"/>
      <c r="D93" s="12"/>
      <c r="E93" s="12">
        <v>9</v>
      </c>
      <c r="F93" s="16" t="s">
        <v>1146</v>
      </c>
      <c r="G93" s="12">
        <v>15</v>
      </c>
      <c r="H93" s="12"/>
      <c r="I93" s="12"/>
      <c r="J93" s="12"/>
      <c r="K93" s="4"/>
    </row>
    <row r="94" spans="1:11" ht="18" customHeight="1">
      <c r="A94" s="12"/>
      <c r="B94" s="13"/>
      <c r="C94" s="12"/>
      <c r="D94" s="12"/>
      <c r="E94" s="12">
        <v>10</v>
      </c>
      <c r="F94" s="16" t="s">
        <v>1147</v>
      </c>
      <c r="G94" s="12">
        <v>14</v>
      </c>
      <c r="H94" s="12"/>
      <c r="I94" s="12"/>
      <c r="J94" s="12"/>
      <c r="K94" s="4"/>
    </row>
    <row r="95" spans="1:11" ht="18" customHeight="1">
      <c r="A95" s="12"/>
      <c r="B95" s="13"/>
      <c r="C95" s="12"/>
      <c r="D95" s="12"/>
      <c r="E95" s="12">
        <v>11</v>
      </c>
      <c r="F95" s="16" t="s">
        <v>1149</v>
      </c>
      <c r="G95" s="12">
        <v>26</v>
      </c>
      <c r="H95" s="12"/>
      <c r="I95" s="12"/>
      <c r="J95" s="12"/>
      <c r="K95" s="4"/>
    </row>
    <row r="96" spans="1:11" ht="18" customHeight="1">
      <c r="A96" s="12"/>
      <c r="B96" s="13"/>
      <c r="C96" s="12"/>
      <c r="D96" s="12"/>
      <c r="E96" s="12"/>
      <c r="F96" s="76" t="s">
        <v>740</v>
      </c>
      <c r="G96" s="76">
        <f>SUM(G85:G95)</f>
        <v>1006</v>
      </c>
      <c r="H96" s="12"/>
      <c r="I96" s="12"/>
      <c r="J96" s="12"/>
      <c r="K96" s="4"/>
    </row>
    <row r="97" spans="1:11" ht="18" customHeight="1">
      <c r="A97" s="12"/>
      <c r="B97" s="13"/>
      <c r="C97" s="12"/>
      <c r="D97" s="12"/>
      <c r="E97" s="12"/>
      <c r="F97" s="71"/>
      <c r="G97" s="76"/>
      <c r="H97" s="12"/>
      <c r="I97" s="12"/>
      <c r="J97" s="12"/>
      <c r="K97" s="4"/>
    </row>
    <row r="98" spans="1:11" ht="18" customHeight="1">
      <c r="A98" s="12">
        <v>13</v>
      </c>
      <c r="B98" s="13" t="s">
        <v>815</v>
      </c>
      <c r="C98" s="8">
        <f>SUM(32*D98)</f>
        <v>64</v>
      </c>
      <c r="D98" s="12">
        <v>2</v>
      </c>
      <c r="E98" s="12">
        <v>1</v>
      </c>
      <c r="F98" s="16" t="s">
        <v>706</v>
      </c>
      <c r="G98" s="12">
        <v>95</v>
      </c>
      <c r="H98" s="12">
        <f>SUM(C98-I98-J98)</f>
        <v>56</v>
      </c>
      <c r="I98" s="8">
        <f>SUM(D98)</f>
        <v>2</v>
      </c>
      <c r="J98" s="12">
        <v>6</v>
      </c>
      <c r="K98" s="4"/>
    </row>
    <row r="99" spans="1:11" ht="18" customHeight="1">
      <c r="A99" s="12"/>
      <c r="B99" s="13"/>
      <c r="C99" s="12"/>
      <c r="D99" s="12"/>
      <c r="E99" s="12">
        <v>2</v>
      </c>
      <c r="F99" s="16" t="s">
        <v>705</v>
      </c>
      <c r="G99" s="12">
        <v>75</v>
      </c>
      <c r="H99" s="12"/>
      <c r="I99" s="12"/>
      <c r="J99" s="12"/>
      <c r="K99" s="4"/>
    </row>
    <row r="100" spans="1:11" ht="18" customHeight="1">
      <c r="A100" s="12"/>
      <c r="B100" s="13"/>
      <c r="C100" s="12"/>
      <c r="D100" s="12"/>
      <c r="E100" s="12"/>
      <c r="F100" s="76" t="s">
        <v>740</v>
      </c>
      <c r="G100" s="76">
        <f>SUM(G98:G99)</f>
        <v>170</v>
      </c>
      <c r="H100" s="12"/>
      <c r="I100" s="12"/>
      <c r="J100" s="12"/>
      <c r="K100" s="4"/>
    </row>
    <row r="101" spans="1:11" ht="18" customHeight="1">
      <c r="A101" s="12"/>
      <c r="B101" s="13"/>
      <c r="C101" s="12"/>
      <c r="D101" s="12"/>
      <c r="E101" s="12"/>
      <c r="F101" s="71"/>
      <c r="G101" s="76"/>
      <c r="H101" s="12"/>
      <c r="I101" s="12"/>
      <c r="J101" s="12"/>
      <c r="K101" s="4"/>
    </row>
    <row r="102" spans="1:11" ht="18" customHeight="1">
      <c r="A102" s="12">
        <v>14</v>
      </c>
      <c r="B102" s="116" t="s">
        <v>88</v>
      </c>
      <c r="C102" s="8">
        <f>SUM(32*D102)</f>
        <v>0</v>
      </c>
      <c r="D102" s="12">
        <v>0</v>
      </c>
      <c r="E102" s="12">
        <v>1</v>
      </c>
      <c r="F102" s="16" t="s">
        <v>707</v>
      </c>
      <c r="G102" s="12">
        <v>81</v>
      </c>
      <c r="H102" s="12"/>
      <c r="I102" s="8">
        <f>SUM(D102)</f>
        <v>0</v>
      </c>
      <c r="J102" s="12">
        <v>6</v>
      </c>
      <c r="K102" s="4"/>
    </row>
    <row r="103" spans="1:11" ht="18" customHeight="1">
      <c r="A103" s="12"/>
      <c r="B103" s="13"/>
      <c r="C103" s="12"/>
      <c r="D103" s="12"/>
      <c r="E103" s="12">
        <v>2</v>
      </c>
      <c r="F103" s="16" t="s">
        <v>1142</v>
      </c>
      <c r="G103" s="12">
        <v>114</v>
      </c>
      <c r="H103" s="12"/>
      <c r="I103" s="12"/>
      <c r="J103" s="12"/>
      <c r="K103" s="4"/>
    </row>
    <row r="104" spans="1:11" ht="18" customHeight="1">
      <c r="A104" s="12"/>
      <c r="B104" s="13"/>
      <c r="C104" s="12"/>
      <c r="D104" s="12"/>
      <c r="E104" s="12">
        <v>3</v>
      </c>
      <c r="F104" s="16" t="s">
        <v>89</v>
      </c>
      <c r="G104" s="12">
        <v>155</v>
      </c>
      <c r="H104" s="12"/>
      <c r="I104" s="12"/>
      <c r="J104" s="12"/>
      <c r="K104" s="4"/>
    </row>
    <row r="105" spans="1:11" ht="18" customHeight="1">
      <c r="A105" s="12"/>
      <c r="B105" s="13"/>
      <c r="C105" s="12"/>
      <c r="D105" s="12"/>
      <c r="E105" s="12">
        <v>4</v>
      </c>
      <c r="F105" s="16" t="s">
        <v>1148</v>
      </c>
      <c r="G105" s="12">
        <v>40</v>
      </c>
      <c r="H105" s="12"/>
      <c r="I105" s="12"/>
      <c r="J105" s="12"/>
      <c r="K105" s="4"/>
    </row>
    <row r="106" spans="1:11" ht="18" customHeight="1">
      <c r="A106" s="12"/>
      <c r="B106" s="13"/>
      <c r="C106" s="12"/>
      <c r="D106" s="12"/>
      <c r="E106" s="12"/>
      <c r="F106" s="76" t="s">
        <v>740</v>
      </c>
      <c r="G106" s="76">
        <f>SUM(G102:G105)</f>
        <v>390</v>
      </c>
      <c r="H106" s="12"/>
      <c r="I106" s="12"/>
      <c r="J106" s="12"/>
      <c r="K106" s="4"/>
    </row>
    <row r="107" spans="1:11" ht="18" customHeight="1">
      <c r="A107" s="12"/>
      <c r="B107" s="13"/>
      <c r="C107" s="12"/>
      <c r="D107" s="12"/>
      <c r="E107" s="12"/>
      <c r="F107" s="71"/>
      <c r="G107" s="76"/>
      <c r="H107" s="12"/>
      <c r="I107" s="12"/>
      <c r="J107" s="12"/>
      <c r="K107" s="4"/>
    </row>
    <row r="108" spans="1:11" ht="18" customHeight="1">
      <c r="A108" s="12">
        <v>15</v>
      </c>
      <c r="B108" s="13" t="s">
        <v>816</v>
      </c>
      <c r="C108" s="8">
        <f>SUM(32*D108)</f>
        <v>32</v>
      </c>
      <c r="D108" s="12">
        <v>1</v>
      </c>
      <c r="E108" s="12">
        <v>1</v>
      </c>
      <c r="F108" s="16" t="s">
        <v>709</v>
      </c>
      <c r="G108" s="12">
        <v>58</v>
      </c>
      <c r="H108" s="12">
        <f>SUM(C108-I108-J108)</f>
        <v>25</v>
      </c>
      <c r="I108" s="8">
        <f>SUM(D108)</f>
        <v>1</v>
      </c>
      <c r="J108" s="12">
        <v>6</v>
      </c>
      <c r="K108" s="4"/>
    </row>
    <row r="109" spans="1:11" ht="18" customHeight="1">
      <c r="A109" s="12"/>
      <c r="B109" s="13"/>
      <c r="C109" s="12"/>
      <c r="D109" s="12"/>
      <c r="E109" s="12">
        <v>2</v>
      </c>
      <c r="F109" s="16" t="s">
        <v>708</v>
      </c>
      <c r="G109" s="12">
        <v>12</v>
      </c>
      <c r="H109" s="12"/>
      <c r="I109" s="12"/>
      <c r="J109" s="12"/>
      <c r="K109" s="4"/>
    </row>
    <row r="110" spans="1:11" ht="18" customHeight="1">
      <c r="A110" s="12"/>
      <c r="B110" s="13"/>
      <c r="C110" s="12"/>
      <c r="D110" s="12"/>
      <c r="E110" s="12">
        <v>3</v>
      </c>
      <c r="F110" s="16" t="s">
        <v>1136</v>
      </c>
      <c r="G110" s="12">
        <v>47</v>
      </c>
      <c r="H110" s="12"/>
      <c r="I110" s="12"/>
      <c r="J110" s="12"/>
      <c r="K110" s="4"/>
    </row>
    <row r="111" spans="1:11" ht="18" customHeight="1">
      <c r="A111" s="12"/>
      <c r="B111" s="13"/>
      <c r="C111" s="12"/>
      <c r="D111" s="12"/>
      <c r="E111" s="12">
        <v>4</v>
      </c>
      <c r="F111" s="16" t="s">
        <v>1139</v>
      </c>
      <c r="G111" s="12">
        <v>5</v>
      </c>
      <c r="H111" s="12"/>
      <c r="I111" s="12"/>
      <c r="J111" s="12"/>
      <c r="K111" s="4"/>
    </row>
    <row r="112" spans="1:11" ht="18" customHeight="1">
      <c r="A112" s="12"/>
      <c r="B112" s="13"/>
      <c r="C112" s="12"/>
      <c r="D112" s="12"/>
      <c r="E112" s="12"/>
      <c r="F112" s="76" t="s">
        <v>740</v>
      </c>
      <c r="G112" s="76">
        <f>SUM(G108:G111)</f>
        <v>122</v>
      </c>
      <c r="H112" s="12"/>
      <c r="I112" s="12"/>
      <c r="J112" s="12"/>
      <c r="K112" s="4"/>
    </row>
    <row r="113" spans="1:11" ht="18" customHeight="1">
      <c r="A113" s="12"/>
      <c r="B113" s="13"/>
      <c r="C113" s="12"/>
      <c r="D113" s="12"/>
      <c r="E113" s="12"/>
      <c r="F113" s="71"/>
      <c r="G113" s="76"/>
      <c r="H113" s="12"/>
      <c r="I113" s="12"/>
      <c r="J113" s="12"/>
      <c r="K113" s="4"/>
    </row>
    <row r="114" spans="1:11" ht="18" customHeight="1">
      <c r="A114" s="12">
        <v>16</v>
      </c>
      <c r="B114" s="116" t="s">
        <v>817</v>
      </c>
      <c r="C114" s="8">
        <f>SUM(32*D114)</f>
        <v>0</v>
      </c>
      <c r="D114" s="12">
        <v>0</v>
      </c>
      <c r="E114" s="12">
        <v>1</v>
      </c>
      <c r="F114" s="16" t="s">
        <v>710</v>
      </c>
      <c r="G114" s="12">
        <v>81</v>
      </c>
      <c r="H114" s="12"/>
      <c r="I114" s="8">
        <f>SUM(D114)</f>
        <v>0</v>
      </c>
      <c r="J114" s="12">
        <v>6</v>
      </c>
      <c r="K114" s="4"/>
    </row>
    <row r="115" spans="1:11" ht="18" customHeight="1">
      <c r="A115" s="18"/>
      <c r="B115" s="19"/>
      <c r="C115" s="18"/>
      <c r="D115" s="18"/>
      <c r="E115" s="18"/>
      <c r="F115" s="84" t="s">
        <v>740</v>
      </c>
      <c r="G115" s="84">
        <f>SUM(G114)</f>
        <v>81</v>
      </c>
      <c r="H115" s="18"/>
      <c r="I115" s="18"/>
      <c r="J115" s="18"/>
      <c r="K115" s="4"/>
    </row>
    <row r="116" spans="1:10" ht="18" customHeight="1">
      <c r="A116" s="5"/>
      <c r="B116" s="31"/>
      <c r="C116" s="5"/>
      <c r="D116" s="5"/>
      <c r="F116" s="30"/>
      <c r="G116" s="5"/>
      <c r="H116" s="5"/>
      <c r="I116" s="30"/>
      <c r="J116" s="30"/>
    </row>
    <row r="117" spans="1:10" ht="18" customHeight="1">
      <c r="A117" s="4"/>
      <c r="G117" s="197" t="s">
        <v>743</v>
      </c>
      <c r="H117" s="197"/>
      <c r="I117" s="197"/>
      <c r="J117" s="197"/>
    </row>
    <row r="118" spans="7:10" ht="18" customHeight="1">
      <c r="G118" s="197" t="s">
        <v>744</v>
      </c>
      <c r="H118" s="197"/>
      <c r="I118" s="197"/>
      <c r="J118" s="197"/>
    </row>
    <row r="119" ht="18" customHeight="1"/>
    <row r="120" ht="18" customHeight="1"/>
    <row r="121" ht="18" customHeight="1"/>
    <row r="122" spans="7:9" ht="18" customHeight="1">
      <c r="G122" s="196" t="s">
        <v>745</v>
      </c>
      <c r="H122" s="196"/>
      <c r="I122" s="196"/>
    </row>
    <row r="123" spans="7:9" ht="18" customHeight="1">
      <c r="G123" s="197" t="s">
        <v>746</v>
      </c>
      <c r="H123" s="197"/>
      <c r="I123" s="197"/>
    </row>
    <row r="124" spans="7:9" ht="18" customHeight="1">
      <c r="G124" s="197" t="s">
        <v>790</v>
      </c>
      <c r="H124" s="197"/>
      <c r="I124" s="197"/>
    </row>
    <row r="125" spans="7:9" ht="18.75" customHeight="1">
      <c r="G125" s="51"/>
      <c r="H125" s="51"/>
      <c r="I125" s="51"/>
    </row>
    <row r="126" spans="1:10" ht="18.75" customHeight="1">
      <c r="A126" s="5"/>
      <c r="B126" s="31"/>
      <c r="C126" s="5"/>
      <c r="D126" s="5"/>
      <c r="F126" s="131" t="s">
        <v>1203</v>
      </c>
      <c r="G126" s="99">
        <v>22</v>
      </c>
      <c r="H126" s="5"/>
      <c r="I126" s="30"/>
      <c r="J126" s="30"/>
    </row>
    <row r="127" spans="1:10" ht="18.75" customHeight="1">
      <c r="A127" s="5"/>
      <c r="B127" s="31"/>
      <c r="C127" s="5"/>
      <c r="D127" s="5"/>
      <c r="F127" s="131" t="s">
        <v>1204</v>
      </c>
      <c r="G127" s="99">
        <v>28</v>
      </c>
      <c r="H127" s="65"/>
      <c r="I127" s="30"/>
      <c r="J127" s="30"/>
    </row>
    <row r="128" spans="1:10" ht="18.75" customHeight="1">
      <c r="A128" s="5"/>
      <c r="B128" s="31"/>
      <c r="C128" s="5"/>
      <c r="D128" s="5"/>
      <c r="F128" s="131" t="s">
        <v>1153</v>
      </c>
      <c r="G128" s="99">
        <v>34</v>
      </c>
      <c r="H128" s="65"/>
      <c r="I128" s="30"/>
      <c r="J128" s="30"/>
    </row>
    <row r="129" spans="7:9" ht="18.75" customHeight="1">
      <c r="G129" s="197"/>
      <c r="H129" s="197"/>
      <c r="I129" s="197"/>
    </row>
  </sheetData>
  <sheetProtection/>
  <mergeCells count="15">
    <mergeCell ref="G122:I122"/>
    <mergeCell ref="G123:I123"/>
    <mergeCell ref="G129:I129"/>
    <mergeCell ref="G7:G8"/>
    <mergeCell ref="H7:J7"/>
    <mergeCell ref="G124:I124"/>
    <mergeCell ref="G117:J117"/>
    <mergeCell ref="G118:J118"/>
    <mergeCell ref="F21:J21"/>
    <mergeCell ref="A7:A8"/>
    <mergeCell ref="B7:B8"/>
    <mergeCell ref="C7:D7"/>
    <mergeCell ref="E7:F8"/>
    <mergeCell ref="A4:J4"/>
    <mergeCell ref="A5:D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7"/>
  <sheetViews>
    <sheetView view="pageBreakPreview" zoomScaleSheetLayoutView="100" zoomScalePageLayoutView="0" workbookViewId="0" topLeftCell="A47">
      <selection activeCell="B57" sqref="B57"/>
    </sheetView>
  </sheetViews>
  <sheetFormatPr defaultColWidth="9.00390625" defaultRowHeight="16.5" customHeight="1"/>
  <cols>
    <col min="1" max="1" width="4.7109375" style="2" customWidth="1"/>
    <col min="2" max="2" width="26.421875" style="3" customWidth="1"/>
    <col min="3" max="3" width="9.28125" style="4" customWidth="1"/>
    <col min="4" max="4" width="9.8515625" style="4" customWidth="1"/>
    <col min="5" max="5" width="4.00390625" style="5" customWidth="1"/>
    <col min="6" max="6" width="31.28125" style="2" bestFit="1" customWidth="1"/>
    <col min="7" max="7" width="10.57421875" style="4" customWidth="1"/>
    <col min="8" max="8" width="11.140625" style="4" bestFit="1" customWidth="1"/>
    <col min="9" max="9" width="10.140625" style="2" customWidth="1"/>
    <col min="10" max="10" width="11.8515625" style="2" customWidth="1"/>
    <col min="11" max="16384" width="9.00390625" style="2" customWidth="1"/>
  </cols>
  <sheetData>
    <row r="1" spans="1:10" ht="18.75" customHeight="1">
      <c r="A1" s="2" t="s">
        <v>1466</v>
      </c>
      <c r="B1" s="2"/>
      <c r="C1" s="3"/>
      <c r="F1" s="4"/>
      <c r="G1" s="2"/>
      <c r="H1" s="2"/>
      <c r="I1" s="4"/>
      <c r="J1" s="4"/>
    </row>
    <row r="2" spans="1:10" ht="16.5" customHeight="1">
      <c r="A2" s="2" t="s">
        <v>1437</v>
      </c>
      <c r="B2" s="2"/>
      <c r="C2" s="3"/>
      <c r="F2" s="4"/>
      <c r="G2" s="2"/>
      <c r="H2" s="2"/>
      <c r="I2" s="4"/>
      <c r="J2" s="4"/>
    </row>
    <row r="3" spans="1:10" ht="16.5" customHeight="1">
      <c r="A3" s="190" t="s">
        <v>1438</v>
      </c>
      <c r="B3" s="190"/>
      <c r="C3" s="3"/>
      <c r="F3" s="4"/>
      <c r="G3" s="2"/>
      <c r="H3" s="2"/>
      <c r="I3" s="4"/>
      <c r="J3" s="4"/>
    </row>
    <row r="4" spans="1:10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6.5" customHeight="1">
      <c r="A5" s="195" t="s">
        <v>810</v>
      </c>
      <c r="B5" s="195"/>
      <c r="C5" s="195"/>
      <c r="D5" s="195"/>
      <c r="F5" s="4"/>
      <c r="G5" s="2"/>
      <c r="H5" s="2"/>
      <c r="I5" s="4"/>
      <c r="J5" s="4"/>
    </row>
    <row r="6" spans="7:10" ht="16.5" customHeight="1">
      <c r="G6" s="2"/>
      <c r="H6" s="3"/>
      <c r="I6" s="4"/>
      <c r="J6" s="4"/>
    </row>
    <row r="7" spans="1:10" ht="16.5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05" t="s">
        <v>1208</v>
      </c>
      <c r="H7" s="207" t="s">
        <v>1217</v>
      </c>
      <c r="I7" s="208"/>
      <c r="J7" s="209"/>
    </row>
    <row r="8" spans="1:10" ht="16.5" customHeight="1">
      <c r="A8" s="221"/>
      <c r="B8" s="221"/>
      <c r="C8" s="43" t="s">
        <v>738</v>
      </c>
      <c r="D8" s="41" t="s">
        <v>739</v>
      </c>
      <c r="E8" s="222"/>
      <c r="F8" s="223"/>
      <c r="G8" s="206"/>
      <c r="H8" s="44" t="s">
        <v>1207</v>
      </c>
      <c r="I8" s="44" t="s">
        <v>1214</v>
      </c>
      <c r="J8" s="44" t="s">
        <v>1215</v>
      </c>
    </row>
    <row r="9" spans="1:10" ht="18.75" customHeight="1">
      <c r="A9" s="8">
        <v>1</v>
      </c>
      <c r="B9" s="66" t="s">
        <v>999</v>
      </c>
      <c r="C9" s="8">
        <f>SUM(32*D9)</f>
        <v>96</v>
      </c>
      <c r="D9" s="8">
        <v>3</v>
      </c>
      <c r="E9" s="8">
        <v>1</v>
      </c>
      <c r="F9" s="11" t="s">
        <v>1322</v>
      </c>
      <c r="G9" s="8">
        <v>63</v>
      </c>
      <c r="H9" s="8">
        <f>SUM(C9-I9-J9)</f>
        <v>87</v>
      </c>
      <c r="I9" s="8">
        <f>SUM(D9)</f>
        <v>3</v>
      </c>
      <c r="J9" s="8">
        <v>6</v>
      </c>
    </row>
    <row r="10" spans="1:10" ht="18.75" customHeight="1">
      <c r="A10" s="12"/>
      <c r="B10" s="13"/>
      <c r="C10" s="12"/>
      <c r="D10" s="12"/>
      <c r="E10" s="12">
        <v>2</v>
      </c>
      <c r="F10" s="16" t="s">
        <v>197</v>
      </c>
      <c r="G10" s="12">
        <v>50</v>
      </c>
      <c r="H10" s="12"/>
      <c r="I10" s="12"/>
      <c r="J10" s="12"/>
    </row>
    <row r="11" spans="1:10" ht="18.75" customHeight="1">
      <c r="A11" s="12"/>
      <c r="B11" s="13"/>
      <c r="C11" s="12"/>
      <c r="D11" s="12"/>
      <c r="E11" s="12">
        <v>3</v>
      </c>
      <c r="F11" s="16" t="s">
        <v>198</v>
      </c>
      <c r="G11" s="12">
        <v>137</v>
      </c>
      <c r="H11" s="12"/>
      <c r="I11" s="12"/>
      <c r="J11" s="12"/>
    </row>
    <row r="12" spans="1:10" ht="18.75" customHeight="1">
      <c r="A12" s="12"/>
      <c r="B12" s="117"/>
      <c r="C12" s="12"/>
      <c r="D12" s="12"/>
      <c r="E12" s="12">
        <v>4</v>
      </c>
      <c r="F12" s="16" t="s">
        <v>199</v>
      </c>
      <c r="G12" s="12">
        <v>57</v>
      </c>
      <c r="H12" s="12"/>
      <c r="I12" s="12"/>
      <c r="J12" s="12"/>
    </row>
    <row r="13" spans="1:10" ht="18.75" customHeight="1">
      <c r="A13" s="12"/>
      <c r="B13" s="13"/>
      <c r="C13" s="12"/>
      <c r="D13" s="12"/>
      <c r="E13" s="12">
        <v>5</v>
      </c>
      <c r="F13" s="16" t="s">
        <v>200</v>
      </c>
      <c r="G13" s="12">
        <v>40</v>
      </c>
      <c r="H13" s="12"/>
      <c r="I13" s="12"/>
      <c r="J13" s="12"/>
    </row>
    <row r="14" spans="1:10" ht="18.75" customHeight="1">
      <c r="A14" s="12"/>
      <c r="B14" s="13"/>
      <c r="C14" s="12"/>
      <c r="D14" s="12"/>
      <c r="E14" s="12">
        <v>6</v>
      </c>
      <c r="F14" s="108" t="s">
        <v>1177</v>
      </c>
      <c r="G14" s="105">
        <v>27</v>
      </c>
      <c r="H14" s="12"/>
      <c r="I14" s="12"/>
      <c r="J14" s="12"/>
    </row>
    <row r="15" spans="1:10" ht="18.75" customHeight="1">
      <c r="A15" s="12"/>
      <c r="B15" s="13"/>
      <c r="C15" s="12"/>
      <c r="D15" s="12"/>
      <c r="E15" s="12">
        <v>7</v>
      </c>
      <c r="F15" s="16" t="s">
        <v>201</v>
      </c>
      <c r="G15" s="12">
        <v>48</v>
      </c>
      <c r="H15" s="12"/>
      <c r="I15" s="12"/>
      <c r="J15" s="12"/>
    </row>
    <row r="16" spans="1:10" ht="18.75" customHeight="1">
      <c r="A16" s="12"/>
      <c r="B16" s="13"/>
      <c r="C16" s="12"/>
      <c r="D16" s="12"/>
      <c r="E16" s="12"/>
      <c r="F16" s="76" t="s">
        <v>740</v>
      </c>
      <c r="G16" s="76">
        <f>SUM(G9:G15)</f>
        <v>422</v>
      </c>
      <c r="H16" s="12"/>
      <c r="I16" s="12"/>
      <c r="J16" s="12"/>
    </row>
    <row r="17" spans="1:10" ht="18.75" customHeight="1">
      <c r="A17" s="12"/>
      <c r="B17" s="13"/>
      <c r="C17" s="12"/>
      <c r="D17" s="12"/>
      <c r="E17" s="12"/>
      <c r="F17" s="71"/>
      <c r="G17" s="76"/>
      <c r="H17" s="12"/>
      <c r="I17" s="12"/>
      <c r="J17" s="12"/>
    </row>
    <row r="18" spans="1:10" ht="18.75" customHeight="1">
      <c r="A18" s="12">
        <v>2</v>
      </c>
      <c r="B18" s="69" t="s">
        <v>202</v>
      </c>
      <c r="C18" s="8">
        <f>SUM(32*D18)</f>
        <v>288</v>
      </c>
      <c r="D18" s="12">
        <v>9</v>
      </c>
      <c r="E18" s="12">
        <v>1</v>
      </c>
      <c r="F18" s="16" t="s">
        <v>1324</v>
      </c>
      <c r="G18" s="12">
        <v>69</v>
      </c>
      <c r="H18" s="12">
        <f>SUM(C18-I18-J18)</f>
        <v>273</v>
      </c>
      <c r="I18" s="8">
        <f>SUM(D18)</f>
        <v>9</v>
      </c>
      <c r="J18" s="12">
        <v>6</v>
      </c>
    </row>
    <row r="19" spans="1:10" ht="18.75" customHeight="1">
      <c r="A19" s="12"/>
      <c r="B19" s="107"/>
      <c r="C19" s="12"/>
      <c r="D19" s="12"/>
      <c r="E19" s="12">
        <v>2</v>
      </c>
      <c r="F19" s="16" t="s">
        <v>1325</v>
      </c>
      <c r="G19" s="12">
        <v>24</v>
      </c>
      <c r="H19" s="12"/>
      <c r="I19" s="12"/>
      <c r="J19" s="12"/>
    </row>
    <row r="20" spans="1:10" ht="18.75" customHeight="1">
      <c r="A20" s="12"/>
      <c r="B20" s="13"/>
      <c r="C20" s="12"/>
      <c r="D20" s="12"/>
      <c r="E20" s="12">
        <v>3</v>
      </c>
      <c r="F20" s="16" t="s">
        <v>1326</v>
      </c>
      <c r="G20" s="12">
        <v>23</v>
      </c>
      <c r="H20" s="12"/>
      <c r="I20" s="12"/>
      <c r="J20" s="12"/>
    </row>
    <row r="21" spans="1:10" ht="18.75" customHeight="1">
      <c r="A21" s="12"/>
      <c r="B21" s="13"/>
      <c r="C21" s="12"/>
      <c r="D21" s="12"/>
      <c r="E21" s="12">
        <v>4</v>
      </c>
      <c r="F21" s="16" t="s">
        <v>1327</v>
      </c>
      <c r="G21" s="12">
        <v>36</v>
      </c>
      <c r="H21" s="12"/>
      <c r="I21" s="12"/>
      <c r="J21" s="12"/>
    </row>
    <row r="22" spans="1:10" ht="18.75" customHeight="1">
      <c r="A22" s="12"/>
      <c r="B22" s="13"/>
      <c r="C22" s="12"/>
      <c r="D22" s="12"/>
      <c r="E22" s="12">
        <v>5</v>
      </c>
      <c r="F22" s="16" t="s">
        <v>1328</v>
      </c>
      <c r="G22" s="12">
        <v>39</v>
      </c>
      <c r="H22" s="12"/>
      <c r="I22" s="12"/>
      <c r="J22" s="12"/>
    </row>
    <row r="23" spans="1:10" ht="18.75" customHeight="1">
      <c r="A23" s="12"/>
      <c r="B23" s="13"/>
      <c r="C23" s="12"/>
      <c r="D23" s="12"/>
      <c r="E23" s="12">
        <v>6</v>
      </c>
      <c r="F23" s="16" t="s">
        <v>205</v>
      </c>
      <c r="G23" s="12">
        <v>21</v>
      </c>
      <c r="H23" s="12"/>
      <c r="I23" s="12"/>
      <c r="J23" s="12"/>
    </row>
    <row r="24" spans="1:10" ht="18.75" customHeight="1">
      <c r="A24" s="12"/>
      <c r="B24" s="13"/>
      <c r="C24" s="12"/>
      <c r="D24" s="12"/>
      <c r="E24" s="12">
        <v>7</v>
      </c>
      <c r="F24" s="16" t="s">
        <v>1329</v>
      </c>
      <c r="G24" s="12">
        <v>50</v>
      </c>
      <c r="H24" s="12"/>
      <c r="I24" s="12"/>
      <c r="J24" s="12"/>
    </row>
    <row r="25" spans="1:10" ht="18.75" customHeight="1">
      <c r="A25" s="12"/>
      <c r="B25" s="13"/>
      <c r="C25" s="12"/>
      <c r="D25" s="12"/>
      <c r="E25" s="12">
        <v>8</v>
      </c>
      <c r="F25" s="16" t="s">
        <v>206</v>
      </c>
      <c r="G25" s="12">
        <v>27</v>
      </c>
      <c r="H25" s="12"/>
      <c r="I25" s="12"/>
      <c r="J25" s="12"/>
    </row>
    <row r="26" spans="1:10" ht="18.75" customHeight="1">
      <c r="A26" s="12"/>
      <c r="B26" s="118"/>
      <c r="C26" s="103"/>
      <c r="D26" s="12"/>
      <c r="E26" s="12">
        <v>9</v>
      </c>
      <c r="F26" s="16" t="s">
        <v>203</v>
      </c>
      <c r="G26" s="12">
        <v>40</v>
      </c>
      <c r="H26" s="12"/>
      <c r="I26" s="12"/>
      <c r="J26" s="12"/>
    </row>
    <row r="27" spans="1:10" ht="18.75" customHeight="1">
      <c r="A27" s="12"/>
      <c r="B27" s="13"/>
      <c r="C27" s="12"/>
      <c r="D27" s="12"/>
      <c r="E27" s="12">
        <v>10</v>
      </c>
      <c r="F27" s="16" t="s">
        <v>1323</v>
      </c>
      <c r="G27" s="12">
        <v>19</v>
      </c>
      <c r="H27" s="12"/>
      <c r="I27" s="12"/>
      <c r="J27" s="12"/>
    </row>
    <row r="28" spans="1:10" ht="18.75" customHeight="1">
      <c r="A28" s="12"/>
      <c r="B28" s="13"/>
      <c r="C28" s="12"/>
      <c r="D28" s="12"/>
      <c r="E28" s="12">
        <v>11</v>
      </c>
      <c r="F28" s="16" t="s">
        <v>204</v>
      </c>
      <c r="G28" s="12">
        <v>22</v>
      </c>
      <c r="H28" s="12"/>
      <c r="I28" s="12"/>
      <c r="J28" s="12"/>
    </row>
    <row r="29" spans="1:10" ht="18.75" customHeight="1">
      <c r="A29" s="12"/>
      <c r="B29" s="13"/>
      <c r="C29" s="12"/>
      <c r="D29" s="12"/>
      <c r="E29" s="12">
        <v>12</v>
      </c>
      <c r="F29" s="108" t="s">
        <v>1174</v>
      </c>
      <c r="G29" s="101">
        <v>33</v>
      </c>
      <c r="H29" s="12"/>
      <c r="I29" s="12"/>
      <c r="J29" s="12"/>
    </row>
    <row r="30" spans="1:10" ht="18.75" customHeight="1">
      <c r="A30" s="12"/>
      <c r="B30" s="13"/>
      <c r="C30" s="12"/>
      <c r="D30" s="12"/>
      <c r="E30" s="12"/>
      <c r="F30" s="76" t="s">
        <v>740</v>
      </c>
      <c r="G30" s="76">
        <f>SUM(G18:G29)</f>
        <v>403</v>
      </c>
      <c r="H30" s="12"/>
      <c r="I30" s="12"/>
      <c r="J30" s="12"/>
    </row>
    <row r="31" spans="1:10" ht="18.75" customHeight="1">
      <c r="A31" s="12"/>
      <c r="B31" s="13"/>
      <c r="C31" s="12"/>
      <c r="D31" s="12"/>
      <c r="E31" s="12"/>
      <c r="F31" s="71"/>
      <c r="G31" s="76"/>
      <c r="H31" s="12"/>
      <c r="I31" s="12"/>
      <c r="J31" s="12"/>
    </row>
    <row r="32" spans="1:10" ht="18.75" customHeight="1">
      <c r="A32" s="12">
        <v>3</v>
      </c>
      <c r="B32" s="13" t="s">
        <v>1000</v>
      </c>
      <c r="C32" s="8">
        <f>SUM(32*D32)</f>
        <v>64</v>
      </c>
      <c r="D32" s="12">
        <v>2</v>
      </c>
      <c r="E32" s="12">
        <v>1</v>
      </c>
      <c r="F32" s="16" t="s">
        <v>1330</v>
      </c>
      <c r="G32" s="12">
        <v>24</v>
      </c>
      <c r="H32" s="12">
        <f>SUM(C32-I32-J32)</f>
        <v>56</v>
      </c>
      <c r="I32" s="8">
        <f>SUM(D32)</f>
        <v>2</v>
      </c>
      <c r="J32" s="12">
        <v>6</v>
      </c>
    </row>
    <row r="33" spans="1:10" ht="18.75" customHeight="1">
      <c r="A33" s="12"/>
      <c r="B33" s="13"/>
      <c r="C33" s="12"/>
      <c r="D33" s="12"/>
      <c r="E33" s="12">
        <v>2</v>
      </c>
      <c r="F33" s="16" t="s">
        <v>208</v>
      </c>
      <c r="G33" s="12">
        <v>26</v>
      </c>
      <c r="H33" s="12"/>
      <c r="I33" s="12"/>
      <c r="J33" s="12"/>
    </row>
    <row r="34" spans="1:10" ht="18.75" customHeight="1">
      <c r="A34" s="12"/>
      <c r="B34" s="13"/>
      <c r="C34" s="12"/>
      <c r="D34" s="12"/>
      <c r="E34" s="12">
        <v>3</v>
      </c>
      <c r="F34" s="16" t="s">
        <v>207</v>
      </c>
      <c r="G34" s="12">
        <v>48</v>
      </c>
      <c r="H34" s="12"/>
      <c r="I34" s="12"/>
      <c r="J34" s="12"/>
    </row>
    <row r="35" spans="1:10" ht="18.75" customHeight="1">
      <c r="A35" s="12"/>
      <c r="B35" s="13"/>
      <c r="C35" s="12"/>
      <c r="D35" s="12"/>
      <c r="E35" s="12"/>
      <c r="F35" s="76" t="s">
        <v>740</v>
      </c>
      <c r="G35" s="76"/>
      <c r="H35" s="12"/>
      <c r="I35" s="12"/>
      <c r="J35" s="12"/>
    </row>
    <row r="36" spans="1:10" ht="18.75" customHeight="1">
      <c r="A36" s="12"/>
      <c r="B36" s="13"/>
      <c r="C36" s="12"/>
      <c r="D36" s="12"/>
      <c r="E36" s="12"/>
      <c r="F36" s="71"/>
      <c r="G36" s="76"/>
      <c r="H36" s="12"/>
      <c r="I36" s="12"/>
      <c r="J36" s="12"/>
    </row>
    <row r="37" spans="1:10" ht="18.75" customHeight="1">
      <c r="A37" s="12">
        <v>4</v>
      </c>
      <c r="B37" s="13" t="s">
        <v>209</v>
      </c>
      <c r="C37" s="8">
        <f>SUM(32*D37)</f>
        <v>192</v>
      </c>
      <c r="D37" s="12">
        <v>6</v>
      </c>
      <c r="E37" s="12">
        <v>1</v>
      </c>
      <c r="F37" s="16" t="s">
        <v>210</v>
      </c>
      <c r="G37" s="12">
        <v>128</v>
      </c>
      <c r="H37" s="12">
        <f>SUM(C37-I37-J37)</f>
        <v>180</v>
      </c>
      <c r="I37" s="8">
        <f>SUM(D37)</f>
        <v>6</v>
      </c>
      <c r="J37" s="12">
        <v>6</v>
      </c>
    </row>
    <row r="38" spans="1:10" ht="18.75" customHeight="1">
      <c r="A38" s="12"/>
      <c r="B38" s="13"/>
      <c r="C38" s="12"/>
      <c r="D38" s="12"/>
      <c r="E38" s="12">
        <v>2</v>
      </c>
      <c r="F38" s="16" t="s">
        <v>212</v>
      </c>
      <c r="G38" s="12">
        <v>27</v>
      </c>
      <c r="H38" s="12"/>
      <c r="I38" s="12"/>
      <c r="J38" s="12"/>
    </row>
    <row r="39" spans="1:10" ht="18.75" customHeight="1">
      <c r="A39" s="12"/>
      <c r="B39" s="13"/>
      <c r="C39" s="12"/>
      <c r="D39" s="12"/>
      <c r="E39" s="12">
        <v>3</v>
      </c>
      <c r="F39" s="16" t="s">
        <v>211</v>
      </c>
      <c r="G39" s="12">
        <v>49</v>
      </c>
      <c r="H39" s="12"/>
      <c r="I39" s="12"/>
      <c r="J39" s="12"/>
    </row>
    <row r="40" spans="1:10" ht="18.75" customHeight="1">
      <c r="A40" s="12"/>
      <c r="B40" s="13"/>
      <c r="C40" s="12"/>
      <c r="D40" s="12"/>
      <c r="E40" s="12"/>
      <c r="F40" s="76" t="s">
        <v>740</v>
      </c>
      <c r="G40" s="76">
        <f>SUM(G37:G39)</f>
        <v>204</v>
      </c>
      <c r="H40" s="12"/>
      <c r="I40" s="12"/>
      <c r="J40" s="12"/>
    </row>
    <row r="41" spans="1:10" ht="18.75" customHeight="1">
      <c r="A41" s="12"/>
      <c r="B41" s="13"/>
      <c r="C41" s="12"/>
      <c r="D41" s="12"/>
      <c r="E41" s="12"/>
      <c r="F41" s="71"/>
      <c r="G41" s="76"/>
      <c r="H41" s="12"/>
      <c r="I41" s="12"/>
      <c r="J41" s="12"/>
    </row>
    <row r="42" spans="1:10" ht="18.75" customHeight="1">
      <c r="A42" s="12">
        <v>5</v>
      </c>
      <c r="B42" s="13" t="s">
        <v>213</v>
      </c>
      <c r="C42" s="8">
        <f>SUM(32*D42)</f>
        <v>352</v>
      </c>
      <c r="D42" s="12">
        <v>11</v>
      </c>
      <c r="E42" s="12">
        <v>1</v>
      </c>
      <c r="F42" s="16" t="s">
        <v>214</v>
      </c>
      <c r="G42" s="12">
        <v>125</v>
      </c>
      <c r="H42" s="12">
        <f>SUM(C42-I42-J42)</f>
        <v>335</v>
      </c>
      <c r="I42" s="8">
        <f>SUM(D42)</f>
        <v>11</v>
      </c>
      <c r="J42" s="12">
        <v>6</v>
      </c>
    </row>
    <row r="43" spans="1:10" ht="18.75" customHeight="1">
      <c r="A43" s="12"/>
      <c r="B43" s="13"/>
      <c r="C43" s="12"/>
      <c r="D43" s="12"/>
      <c r="E43" s="12">
        <v>2</v>
      </c>
      <c r="F43" s="16" t="s">
        <v>215</v>
      </c>
      <c r="G43" s="12">
        <v>120</v>
      </c>
      <c r="H43" s="12"/>
      <c r="I43" s="12"/>
      <c r="J43" s="12"/>
    </row>
    <row r="44" spans="1:10" ht="18.75" customHeight="1">
      <c r="A44" s="12"/>
      <c r="B44" s="13"/>
      <c r="C44" s="12"/>
      <c r="D44" s="12"/>
      <c r="E44" s="12">
        <v>3</v>
      </c>
      <c r="F44" s="16" t="s">
        <v>216</v>
      </c>
      <c r="G44" s="12">
        <v>14</v>
      </c>
      <c r="H44" s="12"/>
      <c r="I44" s="12"/>
      <c r="J44" s="12"/>
    </row>
    <row r="45" spans="1:10" ht="18.75" customHeight="1">
      <c r="A45" s="12"/>
      <c r="B45" s="13"/>
      <c r="C45" s="12"/>
      <c r="D45" s="12"/>
      <c r="E45" s="12">
        <v>4</v>
      </c>
      <c r="F45" s="16" t="s">
        <v>217</v>
      </c>
      <c r="G45" s="12">
        <v>47</v>
      </c>
      <c r="H45" s="12"/>
      <c r="I45" s="12"/>
      <c r="J45" s="12"/>
    </row>
    <row r="46" spans="1:10" ht="18.75" customHeight="1">
      <c r="A46" s="12"/>
      <c r="B46" s="13"/>
      <c r="C46" s="12"/>
      <c r="D46" s="12"/>
      <c r="E46" s="12">
        <v>5</v>
      </c>
      <c r="F46" s="16" t="s">
        <v>218</v>
      </c>
      <c r="G46" s="12">
        <v>70</v>
      </c>
      <c r="H46" s="12"/>
      <c r="I46" s="12"/>
      <c r="J46" s="12"/>
    </row>
    <row r="47" spans="1:10" ht="18.75" customHeight="1">
      <c r="A47" s="12"/>
      <c r="B47" s="13"/>
      <c r="C47" s="12"/>
      <c r="D47" s="12"/>
      <c r="E47" s="12">
        <v>6</v>
      </c>
      <c r="F47" s="16" t="s">
        <v>224</v>
      </c>
      <c r="G47" s="12">
        <v>21</v>
      </c>
      <c r="H47" s="12"/>
      <c r="I47" s="12"/>
      <c r="J47" s="12"/>
    </row>
    <row r="48" spans="1:10" ht="18.75" customHeight="1">
      <c r="A48" s="12"/>
      <c r="B48" s="13"/>
      <c r="C48" s="12"/>
      <c r="D48" s="12"/>
      <c r="E48" s="12">
        <v>7</v>
      </c>
      <c r="F48" s="16" t="s">
        <v>225</v>
      </c>
      <c r="G48" s="12">
        <v>32</v>
      </c>
      <c r="H48" s="12"/>
      <c r="I48" s="12"/>
      <c r="J48" s="12"/>
    </row>
    <row r="49" spans="1:10" ht="18.75" customHeight="1">
      <c r="A49" s="12"/>
      <c r="B49" s="13"/>
      <c r="C49" s="12"/>
      <c r="D49" s="12"/>
      <c r="E49" s="12">
        <v>8</v>
      </c>
      <c r="F49" s="16" t="s">
        <v>226</v>
      </c>
      <c r="G49" s="12">
        <v>23</v>
      </c>
      <c r="H49" s="12"/>
      <c r="I49" s="12"/>
      <c r="J49" s="12"/>
    </row>
    <row r="50" spans="1:10" ht="18.75" customHeight="1">
      <c r="A50" s="12"/>
      <c r="B50" s="13"/>
      <c r="C50" s="12"/>
      <c r="D50" s="12"/>
      <c r="E50" s="12">
        <v>9</v>
      </c>
      <c r="F50" s="16" t="s">
        <v>219</v>
      </c>
      <c r="G50" s="12">
        <v>199</v>
      </c>
      <c r="H50" s="12"/>
      <c r="I50" s="12"/>
      <c r="J50" s="12"/>
    </row>
    <row r="51" spans="1:10" ht="18.75" customHeight="1">
      <c r="A51" s="12"/>
      <c r="B51" s="13"/>
      <c r="C51" s="12"/>
      <c r="D51" s="12"/>
      <c r="E51" s="12">
        <v>10</v>
      </c>
      <c r="F51" s="16" t="s">
        <v>220</v>
      </c>
      <c r="G51" s="12">
        <v>27</v>
      </c>
      <c r="H51" s="12"/>
      <c r="I51" s="12"/>
      <c r="J51" s="12"/>
    </row>
    <row r="52" spans="1:10" ht="18.75" customHeight="1">
      <c r="A52" s="12"/>
      <c r="B52" s="13"/>
      <c r="C52" s="12"/>
      <c r="D52" s="12"/>
      <c r="E52" s="12">
        <v>11</v>
      </c>
      <c r="F52" s="16" t="s">
        <v>221</v>
      </c>
      <c r="G52" s="12">
        <v>18</v>
      </c>
      <c r="H52" s="12"/>
      <c r="I52" s="12"/>
      <c r="J52" s="12"/>
    </row>
    <row r="53" spans="1:10" ht="18.75" customHeight="1">
      <c r="A53" s="12"/>
      <c r="B53" s="13"/>
      <c r="C53" s="12"/>
      <c r="D53" s="12"/>
      <c r="E53" s="12">
        <v>12</v>
      </c>
      <c r="F53" s="16" t="s">
        <v>222</v>
      </c>
      <c r="G53" s="12">
        <v>38</v>
      </c>
      <c r="H53" s="12"/>
      <c r="I53" s="12"/>
      <c r="J53" s="12"/>
    </row>
    <row r="54" spans="1:10" ht="18.75" customHeight="1">
      <c r="A54" s="12"/>
      <c r="B54" s="13"/>
      <c r="C54" s="12"/>
      <c r="D54" s="12"/>
      <c r="E54" s="12">
        <v>13</v>
      </c>
      <c r="F54" s="16" t="s">
        <v>1167</v>
      </c>
      <c r="G54" s="12">
        <v>47</v>
      </c>
      <c r="H54" s="12"/>
      <c r="I54" s="12"/>
      <c r="J54" s="12"/>
    </row>
    <row r="55" spans="1:10" ht="18.75" customHeight="1">
      <c r="A55" s="12"/>
      <c r="B55" s="13"/>
      <c r="C55" s="12"/>
      <c r="D55" s="12"/>
      <c r="E55" s="12">
        <v>14</v>
      </c>
      <c r="F55" s="16" t="s">
        <v>223</v>
      </c>
      <c r="G55" s="12">
        <v>44</v>
      </c>
      <c r="H55" s="12"/>
      <c r="I55" s="12"/>
      <c r="J55" s="12"/>
    </row>
    <row r="56" spans="1:10" ht="18.75" customHeight="1">
      <c r="A56" s="12"/>
      <c r="B56" s="13"/>
      <c r="C56" s="12"/>
      <c r="D56" s="12"/>
      <c r="E56" s="12"/>
      <c r="F56" s="76" t="s">
        <v>740</v>
      </c>
      <c r="G56" s="76">
        <f>SUM(G42:G55)</f>
        <v>825</v>
      </c>
      <c r="H56" s="12"/>
      <c r="I56" s="12"/>
      <c r="J56" s="12"/>
    </row>
    <row r="57" spans="1:10" ht="18" customHeight="1">
      <c r="A57" s="12">
        <v>6</v>
      </c>
      <c r="B57" s="13" t="s">
        <v>227</v>
      </c>
      <c r="C57" s="8">
        <f>SUM(32*D57)</f>
        <v>288</v>
      </c>
      <c r="D57" s="12">
        <v>9</v>
      </c>
      <c r="E57" s="12">
        <v>1</v>
      </c>
      <c r="F57" s="16" t="s">
        <v>228</v>
      </c>
      <c r="G57" s="12">
        <v>150</v>
      </c>
      <c r="H57" s="12">
        <f>SUM(C57-I57-J57)</f>
        <v>273</v>
      </c>
      <c r="I57" s="8">
        <f>SUM(D57)</f>
        <v>9</v>
      </c>
      <c r="J57" s="12">
        <v>6</v>
      </c>
    </row>
    <row r="58" spans="1:10" ht="18" customHeight="1">
      <c r="A58" s="12"/>
      <c r="B58" s="13"/>
      <c r="C58" s="12"/>
      <c r="D58" s="12"/>
      <c r="E58" s="12">
        <v>2</v>
      </c>
      <c r="F58" s="16" t="s">
        <v>1156</v>
      </c>
      <c r="G58" s="12">
        <v>260</v>
      </c>
      <c r="H58" s="12"/>
      <c r="I58" s="12"/>
      <c r="J58" s="12"/>
    </row>
    <row r="59" spans="1:10" ht="18" customHeight="1">
      <c r="A59" s="12"/>
      <c r="B59" s="119"/>
      <c r="C59" s="12"/>
      <c r="D59" s="12"/>
      <c r="E59" s="12">
        <v>3</v>
      </c>
      <c r="F59" s="16" t="s">
        <v>229</v>
      </c>
      <c r="G59" s="12">
        <v>76</v>
      </c>
      <c r="H59" s="12"/>
      <c r="I59" s="12"/>
      <c r="J59" s="12"/>
    </row>
    <row r="60" spans="1:10" ht="18" customHeight="1">
      <c r="A60" s="12"/>
      <c r="B60" s="13"/>
      <c r="C60" s="12"/>
      <c r="D60" s="12"/>
      <c r="E60" s="12">
        <v>4</v>
      </c>
      <c r="F60" s="16" t="s">
        <v>230</v>
      </c>
      <c r="G60" s="12">
        <v>52</v>
      </c>
      <c r="H60" s="12"/>
      <c r="I60" s="12"/>
      <c r="J60" s="12"/>
    </row>
    <row r="61" spans="1:10" ht="18" customHeight="1">
      <c r="A61" s="12"/>
      <c r="B61" s="13"/>
      <c r="C61" s="12"/>
      <c r="D61" s="12"/>
      <c r="E61" s="12">
        <v>5</v>
      </c>
      <c r="F61" s="16" t="s">
        <v>231</v>
      </c>
      <c r="G61" s="12">
        <v>36</v>
      </c>
      <c r="H61" s="12"/>
      <c r="I61" s="12"/>
      <c r="J61" s="12"/>
    </row>
    <row r="62" spans="1:10" ht="18" customHeight="1">
      <c r="A62" s="12"/>
      <c r="B62" s="13"/>
      <c r="C62" s="12"/>
      <c r="D62" s="12"/>
      <c r="E62" s="12"/>
      <c r="F62" s="76" t="s">
        <v>740</v>
      </c>
      <c r="G62" s="76">
        <f>SUM(G57:G61)</f>
        <v>574</v>
      </c>
      <c r="H62" s="12"/>
      <c r="I62" s="12"/>
      <c r="J62" s="12"/>
    </row>
    <row r="63" spans="1:10" ht="18" customHeight="1">
      <c r="A63" s="12"/>
      <c r="B63" s="13"/>
      <c r="C63" s="12"/>
      <c r="D63" s="12"/>
      <c r="E63" s="12"/>
      <c r="F63" s="71"/>
      <c r="G63" s="76"/>
      <c r="H63" s="12"/>
      <c r="I63" s="12"/>
      <c r="J63" s="12"/>
    </row>
    <row r="64" spans="1:10" ht="18" customHeight="1">
      <c r="A64" s="12">
        <v>7</v>
      </c>
      <c r="B64" s="13" t="s">
        <v>232</v>
      </c>
      <c r="C64" s="8">
        <f>SUM(32*D64)</f>
        <v>96</v>
      </c>
      <c r="D64" s="12">
        <v>3</v>
      </c>
      <c r="E64" s="12">
        <v>1</v>
      </c>
      <c r="F64" s="16" t="s">
        <v>235</v>
      </c>
      <c r="G64" s="12">
        <v>103</v>
      </c>
      <c r="H64" s="12">
        <f>SUM(C64-I64-J64)</f>
        <v>87</v>
      </c>
      <c r="I64" s="8">
        <f>SUM(D64)</f>
        <v>3</v>
      </c>
      <c r="J64" s="12">
        <v>6</v>
      </c>
    </row>
    <row r="65" spans="1:10" ht="18" customHeight="1">
      <c r="A65" s="12"/>
      <c r="B65" s="13"/>
      <c r="C65" s="12"/>
      <c r="D65" s="12"/>
      <c r="E65" s="12">
        <v>2</v>
      </c>
      <c r="F65" s="16" t="s">
        <v>233</v>
      </c>
      <c r="G65" s="12">
        <v>121</v>
      </c>
      <c r="H65" s="12"/>
      <c r="I65" s="12"/>
      <c r="J65" s="12"/>
    </row>
    <row r="66" spans="1:10" ht="18" customHeight="1">
      <c r="A66" s="12"/>
      <c r="B66" s="13"/>
      <c r="C66" s="12"/>
      <c r="D66" s="12"/>
      <c r="E66" s="12">
        <v>3</v>
      </c>
      <c r="F66" s="16" t="s">
        <v>234</v>
      </c>
      <c r="G66" s="12">
        <v>133</v>
      </c>
      <c r="H66" s="12"/>
      <c r="I66" s="12"/>
      <c r="J66" s="12"/>
    </row>
    <row r="67" spans="1:10" ht="18" customHeight="1">
      <c r="A67" s="12"/>
      <c r="B67" s="13"/>
      <c r="C67" s="12"/>
      <c r="D67" s="12"/>
      <c r="E67" s="12"/>
      <c r="F67" s="76" t="s">
        <v>740</v>
      </c>
      <c r="G67" s="120">
        <f>SUM(G64:G139)</f>
        <v>456</v>
      </c>
      <c r="H67" s="12"/>
      <c r="I67" s="12"/>
      <c r="J67" s="12"/>
    </row>
    <row r="68" spans="1:10" ht="18" customHeight="1">
      <c r="A68" s="12"/>
      <c r="B68" s="13"/>
      <c r="C68" s="12"/>
      <c r="D68" s="12"/>
      <c r="E68" s="12"/>
      <c r="F68" s="71"/>
      <c r="G68" s="120"/>
      <c r="H68" s="12"/>
      <c r="I68" s="12"/>
      <c r="J68" s="12"/>
    </row>
    <row r="69" spans="1:10" ht="18" customHeight="1">
      <c r="A69" s="12">
        <v>8</v>
      </c>
      <c r="B69" s="13" t="s">
        <v>237</v>
      </c>
      <c r="C69" s="8">
        <f>SUM(32*D69)</f>
        <v>160</v>
      </c>
      <c r="D69" s="12">
        <v>5</v>
      </c>
      <c r="E69" s="12">
        <v>1</v>
      </c>
      <c r="F69" s="13" t="s">
        <v>238</v>
      </c>
      <c r="G69" s="75">
        <v>108</v>
      </c>
      <c r="H69" s="12">
        <f>SUM(C69-I69-J69)</f>
        <v>149</v>
      </c>
      <c r="I69" s="8">
        <f>SUM(D69)</f>
        <v>5</v>
      </c>
      <c r="J69" s="12">
        <v>6</v>
      </c>
    </row>
    <row r="70" spans="1:10" ht="18" customHeight="1">
      <c r="A70" s="12"/>
      <c r="B70" s="13"/>
      <c r="C70" s="12"/>
      <c r="D70" s="12"/>
      <c r="E70" s="12">
        <v>2</v>
      </c>
      <c r="F70" s="13" t="s">
        <v>1160</v>
      </c>
      <c r="G70" s="75">
        <v>80</v>
      </c>
      <c r="H70" s="12"/>
      <c r="I70" s="12"/>
      <c r="J70" s="12"/>
    </row>
    <row r="71" spans="1:10" ht="18" customHeight="1">
      <c r="A71" s="12"/>
      <c r="B71" s="13"/>
      <c r="C71" s="12"/>
      <c r="D71" s="12"/>
      <c r="E71" s="12">
        <v>3</v>
      </c>
      <c r="F71" s="13" t="s">
        <v>239</v>
      </c>
      <c r="G71" s="75">
        <v>76</v>
      </c>
      <c r="H71" s="12"/>
      <c r="I71" s="12"/>
      <c r="J71" s="12"/>
    </row>
    <row r="72" spans="1:10" ht="18" customHeight="1">
      <c r="A72" s="12"/>
      <c r="B72" s="13"/>
      <c r="C72" s="12"/>
      <c r="D72" s="12"/>
      <c r="E72" s="12">
        <v>4</v>
      </c>
      <c r="F72" s="13" t="s">
        <v>1159</v>
      </c>
      <c r="G72" s="75">
        <v>31</v>
      </c>
      <c r="H72" s="12"/>
      <c r="I72" s="12"/>
      <c r="J72" s="12"/>
    </row>
    <row r="73" spans="1:10" ht="18" customHeight="1">
      <c r="A73" s="12"/>
      <c r="B73" s="13"/>
      <c r="C73" s="12"/>
      <c r="D73" s="12"/>
      <c r="E73" s="12"/>
      <c r="F73" s="76" t="s">
        <v>740</v>
      </c>
      <c r="G73" s="120">
        <f>SUM(G69:G72)</f>
        <v>295</v>
      </c>
      <c r="H73" s="12"/>
      <c r="I73" s="12"/>
      <c r="J73" s="12"/>
    </row>
    <row r="74" spans="1:10" ht="18" customHeight="1">
      <c r="A74" s="12"/>
      <c r="B74" s="13"/>
      <c r="C74" s="12"/>
      <c r="D74" s="12"/>
      <c r="E74" s="12"/>
      <c r="F74" s="71"/>
      <c r="G74" s="120"/>
      <c r="H74" s="12"/>
      <c r="I74" s="12"/>
      <c r="J74" s="12"/>
    </row>
    <row r="75" spans="1:10" ht="18" customHeight="1">
      <c r="A75" s="12">
        <v>9</v>
      </c>
      <c r="B75" s="13" t="s">
        <v>240</v>
      </c>
      <c r="C75" s="8">
        <f>SUM(32*D75)</f>
        <v>96</v>
      </c>
      <c r="D75" s="12">
        <v>3</v>
      </c>
      <c r="E75" s="12">
        <v>1</v>
      </c>
      <c r="F75" s="13" t="s">
        <v>241</v>
      </c>
      <c r="G75" s="75">
        <v>56</v>
      </c>
      <c r="H75" s="12">
        <f>SUM(C75-I75-J75)</f>
        <v>87</v>
      </c>
      <c r="I75" s="8">
        <f>SUM(D75)</f>
        <v>3</v>
      </c>
      <c r="J75" s="12">
        <v>6</v>
      </c>
    </row>
    <row r="76" spans="1:10" ht="18" customHeight="1">
      <c r="A76" s="12"/>
      <c r="B76" s="13"/>
      <c r="C76" s="12"/>
      <c r="D76" s="12"/>
      <c r="E76" s="12">
        <v>2</v>
      </c>
      <c r="F76" s="13" t="s">
        <v>242</v>
      </c>
      <c r="G76" s="75">
        <v>6</v>
      </c>
      <c r="H76" s="12"/>
      <c r="I76" s="12"/>
      <c r="J76" s="12"/>
    </row>
    <row r="77" spans="1:10" ht="18" customHeight="1">
      <c r="A77" s="12"/>
      <c r="B77" s="13"/>
      <c r="C77" s="12"/>
      <c r="D77" s="12"/>
      <c r="E77" s="12">
        <v>3</v>
      </c>
      <c r="F77" s="13" t="s">
        <v>245</v>
      </c>
      <c r="G77" s="75">
        <v>33</v>
      </c>
      <c r="H77" s="12"/>
      <c r="I77" s="12"/>
      <c r="J77" s="12"/>
    </row>
    <row r="78" spans="1:10" ht="18" customHeight="1">
      <c r="A78" s="12"/>
      <c r="B78" s="13"/>
      <c r="C78" s="12"/>
      <c r="D78" s="12"/>
      <c r="E78" s="12">
        <v>4</v>
      </c>
      <c r="F78" s="13" t="s">
        <v>243</v>
      </c>
      <c r="G78" s="75">
        <v>23</v>
      </c>
      <c r="H78" s="12"/>
      <c r="I78" s="12"/>
      <c r="J78" s="12"/>
    </row>
    <row r="79" spans="1:10" ht="18" customHeight="1">
      <c r="A79" s="12"/>
      <c r="B79" s="13"/>
      <c r="C79" s="12"/>
      <c r="D79" s="12"/>
      <c r="E79" s="12">
        <v>5</v>
      </c>
      <c r="F79" s="13" t="s">
        <v>1158</v>
      </c>
      <c r="G79" s="75">
        <v>27</v>
      </c>
      <c r="H79" s="12"/>
      <c r="I79" s="12"/>
      <c r="J79" s="12"/>
    </row>
    <row r="80" spans="1:10" ht="18" customHeight="1">
      <c r="A80" s="12"/>
      <c r="B80" s="13"/>
      <c r="C80" s="12"/>
      <c r="D80" s="12"/>
      <c r="E80" s="12">
        <v>6</v>
      </c>
      <c r="F80" s="13" t="s">
        <v>244</v>
      </c>
      <c r="G80" s="75">
        <v>35</v>
      </c>
      <c r="H80" s="12"/>
      <c r="I80" s="12"/>
      <c r="J80" s="12"/>
    </row>
    <row r="81" spans="1:10" ht="18" customHeight="1">
      <c r="A81" s="12"/>
      <c r="B81" s="13"/>
      <c r="C81" s="12"/>
      <c r="D81" s="12"/>
      <c r="E81" s="12"/>
      <c r="F81" s="76" t="s">
        <v>740</v>
      </c>
      <c r="G81" s="120"/>
      <c r="H81" s="12"/>
      <c r="I81" s="12"/>
      <c r="J81" s="12"/>
    </row>
    <row r="82" spans="1:10" ht="18" customHeight="1">
      <c r="A82" s="12"/>
      <c r="B82" s="13"/>
      <c r="C82" s="12"/>
      <c r="D82" s="12"/>
      <c r="E82" s="12"/>
      <c r="F82" s="71"/>
      <c r="G82" s="120"/>
      <c r="H82" s="12"/>
      <c r="I82" s="12"/>
      <c r="J82" s="12"/>
    </row>
    <row r="83" spans="1:10" ht="18" customHeight="1">
      <c r="A83" s="12">
        <v>10</v>
      </c>
      <c r="B83" s="13" t="s">
        <v>246</v>
      </c>
      <c r="C83" s="8">
        <f>SUM(32*D83)</f>
        <v>64</v>
      </c>
      <c r="D83" s="12">
        <v>2</v>
      </c>
      <c r="E83" s="12">
        <v>1</v>
      </c>
      <c r="F83" s="13" t="s">
        <v>247</v>
      </c>
      <c r="G83" s="75">
        <v>66</v>
      </c>
      <c r="H83" s="12">
        <f>SUM(C83-I83-J83)</f>
        <v>56</v>
      </c>
      <c r="I83" s="8">
        <f>SUM(D83)</f>
        <v>2</v>
      </c>
      <c r="J83" s="12">
        <v>6</v>
      </c>
    </row>
    <row r="84" spans="1:10" ht="18" customHeight="1">
      <c r="A84" s="12"/>
      <c r="B84" s="13"/>
      <c r="C84" s="12"/>
      <c r="D84" s="12"/>
      <c r="E84" s="12">
        <v>2</v>
      </c>
      <c r="F84" s="13" t="s">
        <v>1161</v>
      </c>
      <c r="G84" s="75">
        <v>48</v>
      </c>
      <c r="H84" s="12"/>
      <c r="I84" s="12"/>
      <c r="J84" s="12"/>
    </row>
    <row r="85" spans="1:10" ht="18" customHeight="1">
      <c r="A85" s="12"/>
      <c r="B85" s="13"/>
      <c r="C85" s="12"/>
      <c r="D85" s="12"/>
      <c r="E85" s="12">
        <v>3</v>
      </c>
      <c r="F85" s="13" t="s">
        <v>248</v>
      </c>
      <c r="G85" s="75">
        <v>98</v>
      </c>
      <c r="H85" s="12"/>
      <c r="I85" s="12"/>
      <c r="J85" s="12"/>
    </row>
    <row r="86" spans="1:10" ht="18" customHeight="1">
      <c r="A86" s="12"/>
      <c r="B86" s="13"/>
      <c r="C86" s="12"/>
      <c r="D86" s="12"/>
      <c r="E86" s="12"/>
      <c r="F86" s="76" t="s">
        <v>740</v>
      </c>
      <c r="G86" s="120">
        <f>SUM(G83:G89)</f>
        <v>267</v>
      </c>
      <c r="H86" s="12"/>
      <c r="I86" s="12"/>
      <c r="J86" s="12"/>
    </row>
    <row r="87" spans="1:10" ht="18" customHeight="1">
      <c r="A87" s="12"/>
      <c r="B87" s="13"/>
      <c r="C87" s="12"/>
      <c r="D87" s="12"/>
      <c r="E87" s="12"/>
      <c r="F87" s="71"/>
      <c r="G87" s="120"/>
      <c r="H87" s="12"/>
      <c r="I87" s="12"/>
      <c r="J87" s="12"/>
    </row>
    <row r="88" spans="1:10" ht="18" customHeight="1">
      <c r="A88" s="12">
        <v>11</v>
      </c>
      <c r="B88" s="13" t="s">
        <v>251</v>
      </c>
      <c r="C88" s="8">
        <f>SUM(32*D88)</f>
        <v>128</v>
      </c>
      <c r="D88" s="12">
        <v>4</v>
      </c>
      <c r="E88" s="12">
        <v>1</v>
      </c>
      <c r="F88" s="13" t="s">
        <v>252</v>
      </c>
      <c r="G88" s="75">
        <v>156</v>
      </c>
      <c r="H88" s="12">
        <f>SUM(C88-I88-J88)</f>
        <v>118</v>
      </c>
      <c r="I88" s="8">
        <f>SUM(D88)</f>
        <v>4</v>
      </c>
      <c r="J88" s="12">
        <v>6</v>
      </c>
    </row>
    <row r="89" spans="1:10" ht="18" customHeight="1">
      <c r="A89" s="12"/>
      <c r="B89" s="13"/>
      <c r="C89" s="12"/>
      <c r="D89" s="12"/>
      <c r="E89" s="12">
        <v>2</v>
      </c>
      <c r="F89" s="13" t="s">
        <v>250</v>
      </c>
      <c r="G89" s="75">
        <v>55</v>
      </c>
      <c r="H89" s="12"/>
      <c r="I89" s="12"/>
      <c r="J89" s="12"/>
    </row>
    <row r="90" spans="1:10" ht="18" customHeight="1">
      <c r="A90" s="12"/>
      <c r="B90" s="13"/>
      <c r="C90" s="12"/>
      <c r="D90" s="12"/>
      <c r="E90" s="12">
        <v>3</v>
      </c>
      <c r="F90" s="13" t="s">
        <v>249</v>
      </c>
      <c r="G90" s="75">
        <v>35</v>
      </c>
      <c r="H90" s="12"/>
      <c r="I90" s="12"/>
      <c r="J90" s="12"/>
    </row>
    <row r="91" spans="1:10" ht="18" customHeight="1">
      <c r="A91" s="12"/>
      <c r="B91" s="13"/>
      <c r="C91" s="12"/>
      <c r="D91" s="12"/>
      <c r="E91" s="12"/>
      <c r="F91" s="76" t="s">
        <v>740</v>
      </c>
      <c r="G91" s="120">
        <f>SUM(G88:G89)</f>
        <v>211</v>
      </c>
      <c r="H91" s="12"/>
      <c r="I91" s="12"/>
      <c r="J91" s="12"/>
    </row>
    <row r="92" spans="1:10" ht="18" customHeight="1">
      <c r="A92" s="12"/>
      <c r="B92" s="13"/>
      <c r="C92" s="12"/>
      <c r="D92" s="12"/>
      <c r="E92" s="12"/>
      <c r="F92" s="71"/>
      <c r="G92" s="120"/>
      <c r="H92" s="12"/>
      <c r="I92" s="12"/>
      <c r="J92" s="12"/>
    </row>
    <row r="93" spans="1:10" ht="18" customHeight="1">
      <c r="A93" s="12">
        <v>12</v>
      </c>
      <c r="B93" s="13" t="s">
        <v>811</v>
      </c>
      <c r="C93" s="8">
        <f>SUM(32*D93)</f>
        <v>192</v>
      </c>
      <c r="D93" s="12">
        <v>6</v>
      </c>
      <c r="E93" s="12">
        <v>1</v>
      </c>
      <c r="F93" s="13" t="s">
        <v>253</v>
      </c>
      <c r="G93" s="75">
        <v>151</v>
      </c>
      <c r="H93" s="12">
        <f>SUM(C93-I93-J93)</f>
        <v>180</v>
      </c>
      <c r="I93" s="8">
        <f>SUM(D93)</f>
        <v>6</v>
      </c>
      <c r="J93" s="12">
        <v>6</v>
      </c>
    </row>
    <row r="94" spans="1:10" ht="18" customHeight="1">
      <c r="A94" s="12"/>
      <c r="B94" s="13"/>
      <c r="C94" s="12"/>
      <c r="D94" s="12"/>
      <c r="E94" s="12">
        <v>2</v>
      </c>
      <c r="F94" s="13" t="s">
        <v>254</v>
      </c>
      <c r="G94" s="75">
        <v>196</v>
      </c>
      <c r="H94" s="12"/>
      <c r="I94" s="12"/>
      <c r="J94" s="12"/>
    </row>
    <row r="95" spans="1:10" ht="18" customHeight="1">
      <c r="A95" s="12"/>
      <c r="B95" s="13"/>
      <c r="C95" s="12"/>
      <c r="D95" s="12"/>
      <c r="E95" s="12">
        <v>3</v>
      </c>
      <c r="F95" s="13" t="s">
        <v>255</v>
      </c>
      <c r="G95" s="75">
        <v>109</v>
      </c>
      <c r="H95" s="12"/>
      <c r="I95" s="12"/>
      <c r="J95" s="12"/>
    </row>
    <row r="96" spans="1:10" ht="18" customHeight="1">
      <c r="A96" s="12"/>
      <c r="B96" s="13"/>
      <c r="C96" s="12"/>
      <c r="D96" s="12"/>
      <c r="E96" s="12">
        <v>4</v>
      </c>
      <c r="F96" s="13" t="s">
        <v>1157</v>
      </c>
      <c r="G96" s="75">
        <v>74</v>
      </c>
      <c r="H96" s="12"/>
      <c r="I96" s="12"/>
      <c r="J96" s="12"/>
    </row>
    <row r="97" spans="1:10" ht="18" customHeight="1">
      <c r="A97" s="12"/>
      <c r="B97" s="13"/>
      <c r="C97" s="12"/>
      <c r="D97" s="12"/>
      <c r="E97" s="12">
        <v>5</v>
      </c>
      <c r="F97" s="13" t="s">
        <v>1162</v>
      </c>
      <c r="G97" s="75">
        <v>18</v>
      </c>
      <c r="H97" s="12"/>
      <c r="I97" s="12"/>
      <c r="J97" s="12"/>
    </row>
    <row r="98" spans="1:10" ht="18" customHeight="1">
      <c r="A98" s="12"/>
      <c r="B98" s="13"/>
      <c r="C98" s="12"/>
      <c r="D98" s="12"/>
      <c r="E98" s="12">
        <v>6</v>
      </c>
      <c r="F98" s="13" t="s">
        <v>1163</v>
      </c>
      <c r="G98" s="75">
        <v>35</v>
      </c>
      <c r="H98" s="12"/>
      <c r="I98" s="12"/>
      <c r="J98" s="12"/>
    </row>
    <row r="99" spans="1:10" ht="18" customHeight="1">
      <c r="A99" s="12"/>
      <c r="B99" s="13"/>
      <c r="C99" s="12"/>
      <c r="D99" s="12"/>
      <c r="E99" s="12">
        <v>7</v>
      </c>
      <c r="F99" s="13" t="s">
        <v>1164</v>
      </c>
      <c r="G99" s="75">
        <v>23</v>
      </c>
      <c r="H99" s="12"/>
      <c r="I99" s="12"/>
      <c r="J99" s="12"/>
    </row>
    <row r="100" spans="1:10" ht="18" customHeight="1">
      <c r="A100" s="12"/>
      <c r="B100" s="13"/>
      <c r="C100" s="12"/>
      <c r="D100" s="12"/>
      <c r="E100" s="12">
        <v>8</v>
      </c>
      <c r="F100" s="13" t="s">
        <v>1165</v>
      </c>
      <c r="G100" s="75">
        <v>55</v>
      </c>
      <c r="H100" s="12"/>
      <c r="I100" s="12"/>
      <c r="J100" s="12"/>
    </row>
    <row r="101" spans="1:10" ht="18" customHeight="1">
      <c r="A101" s="12"/>
      <c r="B101" s="13"/>
      <c r="C101" s="12"/>
      <c r="D101" s="12"/>
      <c r="E101" s="12">
        <v>9</v>
      </c>
      <c r="F101" s="13" t="s">
        <v>1170</v>
      </c>
      <c r="G101" s="75">
        <v>176</v>
      </c>
      <c r="H101" s="12"/>
      <c r="I101" s="12"/>
      <c r="J101" s="12"/>
    </row>
    <row r="102" spans="1:10" ht="18" customHeight="1">
      <c r="A102" s="12"/>
      <c r="B102" s="13"/>
      <c r="C102" s="12"/>
      <c r="D102" s="12"/>
      <c r="E102" s="12">
        <v>10</v>
      </c>
      <c r="F102" s="108" t="s">
        <v>1175</v>
      </c>
      <c r="G102" s="105">
        <v>55</v>
      </c>
      <c r="H102" s="12"/>
      <c r="I102" s="12"/>
      <c r="J102" s="12"/>
    </row>
    <row r="103" spans="1:10" ht="18" customHeight="1">
      <c r="A103" s="12"/>
      <c r="B103" s="13"/>
      <c r="C103" s="12"/>
      <c r="D103" s="12"/>
      <c r="E103" s="12">
        <v>11</v>
      </c>
      <c r="F103" s="13" t="s">
        <v>1171</v>
      </c>
      <c r="G103" s="75">
        <v>28</v>
      </c>
      <c r="H103" s="12"/>
      <c r="I103" s="12"/>
      <c r="J103" s="12"/>
    </row>
    <row r="104" spans="1:10" ht="18" customHeight="1">
      <c r="A104" s="121"/>
      <c r="B104" s="82"/>
      <c r="C104" s="76"/>
      <c r="D104" s="114"/>
      <c r="E104" s="114"/>
      <c r="F104" s="76" t="s">
        <v>740</v>
      </c>
      <c r="G104" s="114">
        <f>SUM(G93:G103)</f>
        <v>920</v>
      </c>
      <c r="H104" s="114"/>
      <c r="I104" s="114"/>
      <c r="J104" s="114"/>
    </row>
    <row r="105" spans="1:10" ht="18" customHeight="1">
      <c r="A105" s="121"/>
      <c r="B105" s="82"/>
      <c r="C105" s="76"/>
      <c r="D105" s="114"/>
      <c r="E105" s="114"/>
      <c r="F105" s="71"/>
      <c r="G105" s="114"/>
      <c r="H105" s="114"/>
      <c r="I105" s="114"/>
      <c r="J105" s="114"/>
    </row>
    <row r="106" spans="1:10" ht="18" customHeight="1">
      <c r="A106" s="121">
        <v>13</v>
      </c>
      <c r="B106" s="111" t="s">
        <v>256</v>
      </c>
      <c r="C106" s="8">
        <f>SUM(32*D106)</f>
        <v>64</v>
      </c>
      <c r="D106" s="12">
        <v>2</v>
      </c>
      <c r="E106" s="12">
        <v>1</v>
      </c>
      <c r="F106" s="122" t="s">
        <v>1155</v>
      </c>
      <c r="G106" s="121">
        <v>74</v>
      </c>
      <c r="H106" s="12">
        <f>SUM(C106-I106-J106)</f>
        <v>56</v>
      </c>
      <c r="I106" s="8">
        <f>SUM(D106)</f>
        <v>2</v>
      </c>
      <c r="J106" s="121">
        <v>6</v>
      </c>
    </row>
    <row r="107" spans="1:10" ht="18" customHeight="1">
      <c r="A107" s="12"/>
      <c r="B107" s="13"/>
      <c r="C107" s="12"/>
      <c r="D107" s="12"/>
      <c r="E107" s="12">
        <v>2</v>
      </c>
      <c r="F107" s="111" t="s">
        <v>257</v>
      </c>
      <c r="G107" s="75">
        <v>57</v>
      </c>
      <c r="H107" s="12"/>
      <c r="I107" s="12"/>
      <c r="J107" s="12"/>
    </row>
    <row r="108" spans="1:10" ht="18" customHeight="1">
      <c r="A108" s="12"/>
      <c r="B108" s="13"/>
      <c r="C108" s="12"/>
      <c r="D108" s="12"/>
      <c r="E108" s="12">
        <v>3</v>
      </c>
      <c r="F108" s="108" t="s">
        <v>1176</v>
      </c>
      <c r="G108" s="101">
        <v>24</v>
      </c>
      <c r="H108" s="12"/>
      <c r="I108" s="12"/>
      <c r="J108" s="12"/>
    </row>
    <row r="109" spans="1:10" ht="18" customHeight="1">
      <c r="A109" s="12"/>
      <c r="B109" s="13"/>
      <c r="C109" s="12"/>
      <c r="D109" s="12"/>
      <c r="E109" s="12">
        <v>4</v>
      </c>
      <c r="F109" s="108" t="s">
        <v>1168</v>
      </c>
      <c r="G109" s="101">
        <v>115</v>
      </c>
      <c r="H109" s="12"/>
      <c r="I109" s="12"/>
      <c r="J109" s="12"/>
    </row>
    <row r="110" spans="1:10" ht="18" customHeight="1">
      <c r="A110" s="12"/>
      <c r="B110" s="13"/>
      <c r="C110" s="12"/>
      <c r="D110" s="12"/>
      <c r="E110" s="12">
        <v>5</v>
      </c>
      <c r="F110" s="108" t="s">
        <v>1169</v>
      </c>
      <c r="G110" s="101">
        <v>6</v>
      </c>
      <c r="H110" s="12"/>
      <c r="I110" s="12"/>
      <c r="J110" s="12"/>
    </row>
    <row r="111" spans="1:10" ht="18" customHeight="1">
      <c r="A111" s="12"/>
      <c r="B111" s="13"/>
      <c r="C111" s="12"/>
      <c r="D111" s="12"/>
      <c r="E111" s="12"/>
      <c r="F111" s="76" t="s">
        <v>740</v>
      </c>
      <c r="G111" s="76">
        <f>SUM(G106:G107)</f>
        <v>131</v>
      </c>
      <c r="H111" s="12"/>
      <c r="I111" s="12"/>
      <c r="J111" s="12"/>
    </row>
    <row r="112" spans="1:10" ht="18" customHeight="1">
      <c r="A112" s="12"/>
      <c r="B112" s="13"/>
      <c r="C112" s="12"/>
      <c r="D112" s="12"/>
      <c r="E112" s="12"/>
      <c r="F112" s="71"/>
      <c r="G112" s="76"/>
      <c r="H112" s="12"/>
      <c r="I112" s="12"/>
      <c r="J112" s="12"/>
    </row>
    <row r="113" spans="1:10" ht="18" customHeight="1">
      <c r="A113" s="12">
        <v>14</v>
      </c>
      <c r="B113" s="13" t="s">
        <v>258</v>
      </c>
      <c r="C113" s="8">
        <f>SUM(32*D113)</f>
        <v>32</v>
      </c>
      <c r="D113" s="12">
        <v>1</v>
      </c>
      <c r="E113" s="12">
        <v>1</v>
      </c>
      <c r="F113" s="16" t="s">
        <v>259</v>
      </c>
      <c r="G113" s="12">
        <v>51</v>
      </c>
      <c r="H113" s="12">
        <f>SUM(C113-I113-J113)</f>
        <v>25</v>
      </c>
      <c r="I113" s="8">
        <f>SUM(D113)</f>
        <v>1</v>
      </c>
      <c r="J113" s="12">
        <v>6</v>
      </c>
    </row>
    <row r="114" spans="1:10" ht="18" customHeight="1">
      <c r="A114" s="12"/>
      <c r="B114" s="13"/>
      <c r="C114" s="12"/>
      <c r="D114" s="12"/>
      <c r="E114" s="12">
        <v>2</v>
      </c>
      <c r="F114" s="16" t="s">
        <v>260</v>
      </c>
      <c r="G114" s="12">
        <v>9</v>
      </c>
      <c r="H114" s="12"/>
      <c r="I114" s="12"/>
      <c r="J114" s="12"/>
    </row>
    <row r="115" spans="1:10" ht="18" customHeight="1">
      <c r="A115" s="12"/>
      <c r="B115" s="13"/>
      <c r="C115" s="12"/>
      <c r="D115" s="12"/>
      <c r="E115" s="12">
        <v>3</v>
      </c>
      <c r="F115" s="16" t="s">
        <v>261</v>
      </c>
      <c r="G115" s="12">
        <v>32</v>
      </c>
      <c r="H115" s="12"/>
      <c r="I115" s="12"/>
      <c r="J115" s="12"/>
    </row>
    <row r="116" spans="1:10" ht="18" customHeight="1">
      <c r="A116" s="12"/>
      <c r="B116" s="13"/>
      <c r="C116" s="12"/>
      <c r="D116" s="12"/>
      <c r="E116" s="12"/>
      <c r="F116" s="76" t="s">
        <v>740</v>
      </c>
      <c r="G116" s="76"/>
      <c r="H116" s="12"/>
      <c r="I116" s="12"/>
      <c r="J116" s="12"/>
    </row>
    <row r="117" spans="1:10" ht="18" customHeight="1">
      <c r="A117" s="12"/>
      <c r="B117" s="13"/>
      <c r="C117" s="12"/>
      <c r="D117" s="12"/>
      <c r="E117" s="12"/>
      <c r="F117" s="71"/>
      <c r="G117" s="76"/>
      <c r="H117" s="12"/>
      <c r="I117" s="12"/>
      <c r="J117" s="12"/>
    </row>
    <row r="118" spans="1:10" ht="18" customHeight="1">
      <c r="A118" s="12">
        <v>15</v>
      </c>
      <c r="B118" s="13" t="s">
        <v>262</v>
      </c>
      <c r="C118" s="8">
        <f>SUM(32*D118)</f>
        <v>64</v>
      </c>
      <c r="D118" s="12">
        <v>2</v>
      </c>
      <c r="E118" s="12">
        <v>1</v>
      </c>
      <c r="F118" s="16" t="s">
        <v>263</v>
      </c>
      <c r="G118" s="12">
        <v>93</v>
      </c>
      <c r="H118" s="12">
        <f>SUM(C118-I118-J118)</f>
        <v>56</v>
      </c>
      <c r="I118" s="8">
        <f>SUM(D118)</f>
        <v>2</v>
      </c>
      <c r="J118" s="12">
        <v>6</v>
      </c>
    </row>
    <row r="119" spans="1:10" ht="18" customHeight="1">
      <c r="A119" s="12"/>
      <c r="B119" s="13"/>
      <c r="C119" s="12"/>
      <c r="D119" s="12"/>
      <c r="E119" s="12">
        <v>2</v>
      </c>
      <c r="F119" s="16" t="s">
        <v>264</v>
      </c>
      <c r="G119" s="12">
        <v>80</v>
      </c>
      <c r="H119" s="12"/>
      <c r="I119" s="12"/>
      <c r="J119" s="12"/>
    </row>
    <row r="120" spans="1:10" ht="18" customHeight="1">
      <c r="A120" s="12"/>
      <c r="B120" s="13"/>
      <c r="C120" s="12"/>
      <c r="D120" s="12"/>
      <c r="E120" s="12"/>
      <c r="F120" s="16" t="s">
        <v>1166</v>
      </c>
      <c r="G120" s="12">
        <v>27</v>
      </c>
      <c r="H120" s="12"/>
      <c r="I120" s="12"/>
      <c r="J120" s="12"/>
    </row>
    <row r="121" spans="1:10" ht="18" customHeight="1">
      <c r="A121" s="12"/>
      <c r="B121" s="13"/>
      <c r="C121" s="12"/>
      <c r="D121" s="12"/>
      <c r="E121" s="12">
        <v>3</v>
      </c>
      <c r="F121" s="16" t="s">
        <v>265</v>
      </c>
      <c r="G121" s="12">
        <v>13</v>
      </c>
      <c r="H121" s="12"/>
      <c r="I121" s="12"/>
      <c r="J121" s="12"/>
    </row>
    <row r="122" spans="1:10" ht="18" customHeight="1">
      <c r="A122" s="12"/>
      <c r="B122" s="13"/>
      <c r="C122" s="12"/>
      <c r="D122" s="12"/>
      <c r="E122" s="12"/>
      <c r="F122" s="76" t="s">
        <v>740</v>
      </c>
      <c r="G122" s="76"/>
      <c r="H122" s="12"/>
      <c r="I122" s="12"/>
      <c r="J122" s="12"/>
    </row>
    <row r="123" spans="1:10" ht="18" customHeight="1">
      <c r="A123" s="12"/>
      <c r="B123" s="13"/>
      <c r="C123" s="12"/>
      <c r="D123" s="12"/>
      <c r="E123" s="12"/>
      <c r="F123" s="71"/>
      <c r="G123" s="76"/>
      <c r="H123" s="12"/>
      <c r="I123" s="12"/>
      <c r="J123" s="12"/>
    </row>
    <row r="124" spans="1:10" ht="18" customHeight="1">
      <c r="A124" s="12">
        <v>16</v>
      </c>
      <c r="B124" s="13" t="s">
        <v>266</v>
      </c>
      <c r="C124" s="8">
        <f>SUM(32*D124)</f>
        <v>160</v>
      </c>
      <c r="D124" s="12">
        <v>5</v>
      </c>
      <c r="E124" s="12">
        <v>1</v>
      </c>
      <c r="F124" s="16" t="s">
        <v>267</v>
      </c>
      <c r="G124" s="12">
        <v>173</v>
      </c>
      <c r="H124" s="12">
        <f>SUM(C124-I124-J124)</f>
        <v>149</v>
      </c>
      <c r="I124" s="8">
        <f>SUM(D124)</f>
        <v>5</v>
      </c>
      <c r="J124" s="12">
        <v>6</v>
      </c>
    </row>
    <row r="125" spans="1:10" ht="18" customHeight="1">
      <c r="A125" s="12"/>
      <c r="B125" s="13"/>
      <c r="C125" s="12"/>
      <c r="D125" s="12"/>
      <c r="E125" s="12">
        <v>2</v>
      </c>
      <c r="F125" s="16" t="s">
        <v>268</v>
      </c>
      <c r="G125" s="12">
        <v>54</v>
      </c>
      <c r="H125" s="12"/>
      <c r="I125" s="12"/>
      <c r="J125" s="12"/>
    </row>
    <row r="126" spans="1:10" ht="18" customHeight="1">
      <c r="A126" s="12"/>
      <c r="B126" s="13"/>
      <c r="C126" s="12"/>
      <c r="D126" s="12"/>
      <c r="E126" s="12">
        <v>3</v>
      </c>
      <c r="F126" s="16" t="s">
        <v>269</v>
      </c>
      <c r="G126" s="12">
        <v>69</v>
      </c>
      <c r="H126" s="12"/>
      <c r="I126" s="12"/>
      <c r="J126" s="12"/>
    </row>
    <row r="127" spans="1:10" ht="18" customHeight="1">
      <c r="A127" s="12"/>
      <c r="B127" s="13"/>
      <c r="C127" s="12"/>
      <c r="D127" s="12"/>
      <c r="E127" s="12">
        <v>4</v>
      </c>
      <c r="F127" s="123" t="s">
        <v>1173</v>
      </c>
      <c r="G127" s="105">
        <v>64</v>
      </c>
      <c r="H127" s="12"/>
      <c r="I127" s="12"/>
      <c r="J127" s="12"/>
    </row>
    <row r="128" spans="1:10" ht="18" customHeight="1">
      <c r="A128" s="12"/>
      <c r="B128" s="13"/>
      <c r="C128" s="12"/>
      <c r="D128" s="12"/>
      <c r="E128" s="12">
        <v>5</v>
      </c>
      <c r="F128" s="16" t="s">
        <v>1172</v>
      </c>
      <c r="G128" s="12">
        <v>71</v>
      </c>
      <c r="H128" s="12"/>
      <c r="I128" s="12"/>
      <c r="J128" s="12"/>
    </row>
    <row r="129" spans="1:10" ht="18" customHeight="1">
      <c r="A129" s="12"/>
      <c r="B129" s="13"/>
      <c r="C129" s="12"/>
      <c r="D129" s="12"/>
      <c r="E129" s="12"/>
      <c r="F129" s="76" t="s">
        <v>740</v>
      </c>
      <c r="G129" s="76">
        <f>SUM(G124:G128)</f>
        <v>431</v>
      </c>
      <c r="H129" s="12"/>
      <c r="I129" s="12"/>
      <c r="J129" s="12"/>
    </row>
    <row r="130" spans="1:10" ht="18" customHeight="1">
      <c r="A130" s="12"/>
      <c r="B130" s="13"/>
      <c r="C130" s="12"/>
      <c r="D130" s="12"/>
      <c r="E130" s="12"/>
      <c r="F130" s="71"/>
      <c r="G130" s="76"/>
      <c r="H130" s="12"/>
      <c r="I130" s="12"/>
      <c r="J130" s="12"/>
    </row>
    <row r="131" spans="1:10" ht="18" customHeight="1">
      <c r="A131" s="12">
        <v>17</v>
      </c>
      <c r="B131" s="13" t="s">
        <v>1001</v>
      </c>
      <c r="C131" s="8">
        <f>SUM(32*D131)</f>
        <v>32</v>
      </c>
      <c r="D131" s="12">
        <v>1</v>
      </c>
      <c r="E131" s="12">
        <v>1</v>
      </c>
      <c r="F131" s="16" t="s">
        <v>270</v>
      </c>
      <c r="G131" s="12">
        <v>45</v>
      </c>
      <c r="H131" s="12">
        <f>SUM(C131-I131-J131)</f>
        <v>25</v>
      </c>
      <c r="I131" s="8">
        <f>SUM(D131)</f>
        <v>1</v>
      </c>
      <c r="J131" s="12">
        <v>6</v>
      </c>
    </row>
    <row r="132" spans="1:10" ht="18" customHeight="1">
      <c r="A132" s="12"/>
      <c r="B132" s="13"/>
      <c r="C132" s="12"/>
      <c r="D132" s="12"/>
      <c r="E132" s="12">
        <v>2</v>
      </c>
      <c r="F132" s="16" t="s">
        <v>271</v>
      </c>
      <c r="G132" s="12">
        <v>24</v>
      </c>
      <c r="H132" s="12"/>
      <c r="I132" s="12"/>
      <c r="J132" s="12"/>
    </row>
    <row r="133" spans="1:10" ht="18" customHeight="1">
      <c r="A133" s="12"/>
      <c r="B133" s="13"/>
      <c r="C133" s="12"/>
      <c r="D133" s="12"/>
      <c r="E133" s="12">
        <v>3</v>
      </c>
      <c r="F133" s="16" t="s">
        <v>272</v>
      </c>
      <c r="G133" s="12">
        <v>11</v>
      </c>
      <c r="H133" s="12"/>
      <c r="I133" s="12"/>
      <c r="J133" s="12"/>
    </row>
    <row r="134" spans="1:10" ht="18" customHeight="1">
      <c r="A134" s="12"/>
      <c r="B134" s="13"/>
      <c r="C134" s="12"/>
      <c r="D134" s="12"/>
      <c r="E134" s="12">
        <v>4</v>
      </c>
      <c r="F134" s="16" t="s">
        <v>273</v>
      </c>
      <c r="G134" s="12">
        <v>19</v>
      </c>
      <c r="H134" s="12"/>
      <c r="I134" s="12"/>
      <c r="J134" s="12"/>
    </row>
    <row r="135" spans="1:10" ht="18" customHeight="1">
      <c r="A135" s="12"/>
      <c r="B135" s="13"/>
      <c r="C135" s="12"/>
      <c r="D135" s="12"/>
      <c r="E135" s="12">
        <v>5</v>
      </c>
      <c r="F135" s="16" t="s">
        <v>274</v>
      </c>
      <c r="G135" s="12">
        <v>13</v>
      </c>
      <c r="H135" s="12"/>
      <c r="I135" s="12"/>
      <c r="J135" s="12"/>
    </row>
    <row r="136" spans="1:10" ht="18" customHeight="1">
      <c r="A136" s="16"/>
      <c r="B136" s="13"/>
      <c r="C136" s="12"/>
      <c r="D136" s="12"/>
      <c r="E136" s="12"/>
      <c r="F136" s="76" t="s">
        <v>740</v>
      </c>
      <c r="G136" s="76"/>
      <c r="H136" s="12"/>
      <c r="I136" s="12"/>
      <c r="J136" s="12"/>
    </row>
    <row r="137" spans="1:10" ht="18" customHeight="1">
      <c r="A137" s="16"/>
      <c r="B137" s="13"/>
      <c r="C137" s="12"/>
      <c r="D137" s="12"/>
      <c r="E137" s="12"/>
      <c r="F137" s="71"/>
      <c r="G137" s="76"/>
      <c r="H137" s="12"/>
      <c r="I137" s="12"/>
      <c r="J137" s="12"/>
    </row>
    <row r="138" spans="1:10" ht="18" customHeight="1">
      <c r="A138" s="101">
        <v>18</v>
      </c>
      <c r="B138" s="69" t="s">
        <v>1002</v>
      </c>
      <c r="C138" s="8">
        <f>SUM(32*D138)</f>
        <v>256</v>
      </c>
      <c r="D138" s="12">
        <v>8</v>
      </c>
      <c r="E138" s="12">
        <v>1</v>
      </c>
      <c r="F138" s="16" t="s">
        <v>1320</v>
      </c>
      <c r="G138" s="12">
        <v>56</v>
      </c>
      <c r="H138" s="12"/>
      <c r="I138" s="8">
        <f>SUM(D138)</f>
        <v>8</v>
      </c>
      <c r="J138" s="12">
        <v>6</v>
      </c>
    </row>
    <row r="139" spans="1:10" ht="18" customHeight="1">
      <c r="A139" s="16"/>
      <c r="B139" s="13"/>
      <c r="C139" s="12"/>
      <c r="D139" s="12"/>
      <c r="E139" s="12">
        <v>2</v>
      </c>
      <c r="F139" s="13" t="s">
        <v>1321</v>
      </c>
      <c r="G139" s="75">
        <v>26</v>
      </c>
      <c r="H139" s="12"/>
      <c r="I139" s="12"/>
      <c r="J139" s="12"/>
    </row>
    <row r="140" spans="1:10" ht="18" customHeight="1">
      <c r="A140" s="16"/>
      <c r="B140" s="13"/>
      <c r="C140" s="12"/>
      <c r="D140" s="12"/>
      <c r="E140" s="12">
        <v>3</v>
      </c>
      <c r="F140" s="13" t="s">
        <v>236</v>
      </c>
      <c r="G140" s="75">
        <v>73</v>
      </c>
      <c r="H140" s="12"/>
      <c r="I140" s="12"/>
      <c r="J140" s="12"/>
    </row>
    <row r="141" spans="1:10" ht="18" customHeight="1">
      <c r="A141" s="16"/>
      <c r="B141" s="13"/>
      <c r="C141" s="12"/>
      <c r="D141" s="12"/>
      <c r="E141" s="12"/>
      <c r="F141" s="76" t="s">
        <v>740</v>
      </c>
      <c r="G141" s="76">
        <f>SUM(G138:G139)</f>
        <v>82</v>
      </c>
      <c r="H141" s="12"/>
      <c r="I141" s="12"/>
      <c r="J141" s="12"/>
    </row>
    <row r="142" spans="1:10" ht="18" customHeight="1">
      <c r="A142" s="16"/>
      <c r="B142" s="13"/>
      <c r="C142" s="12"/>
      <c r="D142" s="12"/>
      <c r="E142" s="12"/>
      <c r="F142" s="76"/>
      <c r="G142" s="76"/>
      <c r="H142" s="12"/>
      <c r="I142" s="12"/>
      <c r="J142" s="12"/>
    </row>
    <row r="143" spans="1:10" s="29" customFormat="1" ht="24" customHeight="1">
      <c r="A143" s="84">
        <v>19</v>
      </c>
      <c r="B143" s="83" t="s">
        <v>980</v>
      </c>
      <c r="C143" s="84"/>
      <c r="D143" s="84"/>
      <c r="E143" s="84"/>
      <c r="F143" s="217" t="s">
        <v>978</v>
      </c>
      <c r="G143" s="217"/>
      <c r="H143" s="217"/>
      <c r="I143" s="217"/>
      <c r="J143" s="217"/>
    </row>
    <row r="146" spans="1:10" ht="16.5" customHeight="1">
      <c r="A146" s="4"/>
      <c r="G146" s="197" t="s">
        <v>743</v>
      </c>
      <c r="H146" s="197"/>
      <c r="I146" s="197"/>
      <c r="J146" s="197"/>
    </row>
    <row r="147" spans="7:10" ht="16.5" customHeight="1">
      <c r="G147" s="197" t="s">
        <v>744</v>
      </c>
      <c r="H147" s="197"/>
      <c r="I147" s="197"/>
      <c r="J147" s="197"/>
    </row>
    <row r="151" spans="7:9" ht="16.5" customHeight="1">
      <c r="G151" s="196" t="s">
        <v>745</v>
      </c>
      <c r="H151" s="196"/>
      <c r="I151" s="196"/>
    </row>
    <row r="152" spans="7:9" ht="16.5" customHeight="1">
      <c r="G152" s="197" t="s">
        <v>746</v>
      </c>
      <c r="H152" s="197"/>
      <c r="I152" s="197"/>
    </row>
    <row r="153" spans="7:9" ht="16.5" customHeight="1">
      <c r="G153" s="197" t="s">
        <v>790</v>
      </c>
      <c r="H153" s="197"/>
      <c r="I153" s="197"/>
    </row>
    <row r="154" spans="7:9" ht="16.5" customHeight="1">
      <c r="G154" s="42"/>
      <c r="H154" s="42"/>
      <c r="I154" s="42"/>
    </row>
    <row r="155" spans="7:9" ht="16.5" customHeight="1">
      <c r="G155" s="42"/>
      <c r="H155" s="42"/>
      <c r="I155" s="42"/>
    </row>
    <row r="156" spans="7:9" ht="16.5" customHeight="1">
      <c r="G156" s="42"/>
      <c r="H156" s="42"/>
      <c r="I156" s="42"/>
    </row>
    <row r="157" spans="7:9" ht="16.5" customHeight="1">
      <c r="G157" s="42"/>
      <c r="H157" s="42"/>
      <c r="I157" s="42"/>
    </row>
  </sheetData>
  <sheetProtection/>
  <mergeCells count="14">
    <mergeCell ref="C7:D7"/>
    <mergeCell ref="E7:F8"/>
    <mergeCell ref="G152:I152"/>
    <mergeCell ref="G153:I153"/>
    <mergeCell ref="A4:J4"/>
    <mergeCell ref="A5:D5"/>
    <mergeCell ref="F143:J143"/>
    <mergeCell ref="G151:I151"/>
    <mergeCell ref="G146:J146"/>
    <mergeCell ref="G147:J147"/>
    <mergeCell ref="G7:G8"/>
    <mergeCell ref="H7:J7"/>
    <mergeCell ref="A7:A8"/>
    <mergeCell ref="B7:B8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1"/>
  <sheetViews>
    <sheetView view="pageBreakPreview" zoomScaleSheetLayoutView="100" zoomScalePageLayoutView="0" workbookViewId="0" topLeftCell="A88">
      <selection activeCell="C90" sqref="C90"/>
    </sheetView>
  </sheetViews>
  <sheetFormatPr defaultColWidth="9.00390625" defaultRowHeight="17.25" customHeight="1"/>
  <cols>
    <col min="1" max="1" width="4.7109375" style="2" customWidth="1"/>
    <col min="2" max="2" width="35.140625" style="3" bestFit="1" customWidth="1"/>
    <col min="3" max="3" width="9.00390625" style="4" customWidth="1"/>
    <col min="4" max="4" width="10.140625" style="4" customWidth="1"/>
    <col min="5" max="5" width="4.421875" style="5" customWidth="1"/>
    <col min="6" max="6" width="32.28125" style="2" bestFit="1" customWidth="1"/>
    <col min="7" max="7" width="10.7109375" style="4" customWidth="1"/>
    <col min="8" max="8" width="12.7109375" style="4" customWidth="1"/>
    <col min="9" max="9" width="10.7109375" style="2" customWidth="1"/>
    <col min="10" max="10" width="12.28125" style="2" customWidth="1"/>
    <col min="11" max="16384" width="9.00390625" style="2" customWidth="1"/>
  </cols>
  <sheetData>
    <row r="1" spans="1:10" ht="18.75" customHeight="1">
      <c r="A1" s="2" t="s">
        <v>1467</v>
      </c>
      <c r="B1" s="2"/>
      <c r="C1" s="3"/>
      <c r="F1" s="4"/>
      <c r="G1" s="2"/>
      <c r="H1" s="2"/>
      <c r="I1" s="4"/>
      <c r="J1" s="4"/>
    </row>
    <row r="2" spans="1:10" ht="17.25" customHeight="1">
      <c r="A2" s="2" t="s">
        <v>1437</v>
      </c>
      <c r="B2" s="2"/>
      <c r="C2" s="3"/>
      <c r="F2" s="4"/>
      <c r="G2" s="2"/>
      <c r="H2" s="2"/>
      <c r="I2" s="4"/>
      <c r="J2" s="4"/>
    </row>
    <row r="3" spans="1:10" ht="17.25" customHeight="1">
      <c r="A3" s="190" t="s">
        <v>1438</v>
      </c>
      <c r="B3" s="190"/>
      <c r="C3" s="3"/>
      <c r="F3" s="4"/>
      <c r="G3" s="2"/>
      <c r="H3" s="2"/>
      <c r="I3" s="4"/>
      <c r="J3" s="4"/>
    </row>
    <row r="4" spans="1:10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7.25" customHeight="1">
      <c r="A5" s="195" t="s">
        <v>1308</v>
      </c>
      <c r="B5" s="195"/>
      <c r="C5" s="195"/>
      <c r="D5" s="195"/>
      <c r="F5" s="4"/>
      <c r="G5" s="2"/>
      <c r="H5" s="2"/>
      <c r="I5" s="4"/>
      <c r="J5" s="4"/>
    </row>
    <row r="6" spans="7:10" ht="17.25" customHeight="1">
      <c r="G6" s="2"/>
      <c r="H6" s="3"/>
      <c r="I6" s="4"/>
      <c r="J6" s="4"/>
    </row>
    <row r="7" spans="1:10" ht="17.25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05" t="s">
        <v>1208</v>
      </c>
      <c r="H7" s="207" t="s">
        <v>1217</v>
      </c>
      <c r="I7" s="208"/>
      <c r="J7" s="209"/>
    </row>
    <row r="8" spans="1:10" ht="17.25" customHeight="1">
      <c r="A8" s="221"/>
      <c r="B8" s="221"/>
      <c r="C8" s="43" t="s">
        <v>738</v>
      </c>
      <c r="D8" s="41" t="s">
        <v>739</v>
      </c>
      <c r="E8" s="222"/>
      <c r="F8" s="223"/>
      <c r="G8" s="206"/>
      <c r="H8" s="44" t="s">
        <v>1207</v>
      </c>
      <c r="I8" s="44" t="s">
        <v>1214</v>
      </c>
      <c r="J8" s="44" t="s">
        <v>1215</v>
      </c>
    </row>
    <row r="9" spans="1:10" ht="19.5" customHeight="1">
      <c r="A9" s="8">
        <v>1</v>
      </c>
      <c r="B9" s="66" t="s">
        <v>139</v>
      </c>
      <c r="C9" s="8">
        <f>SUM(32*D9)</f>
        <v>288</v>
      </c>
      <c r="D9" s="8">
        <v>9</v>
      </c>
      <c r="E9" s="8">
        <v>1</v>
      </c>
      <c r="F9" s="11" t="s">
        <v>140</v>
      </c>
      <c r="G9" s="8">
        <v>252</v>
      </c>
      <c r="H9" s="8">
        <f>SUM(C9-I9-J9)</f>
        <v>273</v>
      </c>
      <c r="I9" s="8">
        <f>SUM(D9)</f>
        <v>9</v>
      </c>
      <c r="J9" s="8">
        <v>6</v>
      </c>
    </row>
    <row r="10" spans="1:10" ht="19.5" customHeight="1">
      <c r="A10" s="12"/>
      <c r="B10" s="13"/>
      <c r="C10" s="12"/>
      <c r="D10" s="12"/>
      <c r="E10" s="12">
        <v>2</v>
      </c>
      <c r="F10" s="16" t="s">
        <v>141</v>
      </c>
      <c r="G10" s="12">
        <v>211</v>
      </c>
      <c r="H10" s="12"/>
      <c r="I10" s="12"/>
      <c r="J10" s="12"/>
    </row>
    <row r="11" spans="1:10" ht="19.5" customHeight="1">
      <c r="A11" s="12"/>
      <c r="B11" s="13"/>
      <c r="C11" s="12"/>
      <c r="D11" s="12"/>
      <c r="E11" s="12">
        <v>3</v>
      </c>
      <c r="F11" s="16" t="s">
        <v>1008</v>
      </c>
      <c r="G11" s="12">
        <v>34</v>
      </c>
      <c r="H11" s="12"/>
      <c r="I11" s="12"/>
      <c r="J11" s="12"/>
    </row>
    <row r="12" spans="1:10" ht="19.5" customHeight="1">
      <c r="A12" s="12"/>
      <c r="B12" s="13"/>
      <c r="C12" s="12"/>
      <c r="D12" s="12"/>
      <c r="E12" s="12">
        <v>4</v>
      </c>
      <c r="F12" s="16" t="s">
        <v>809</v>
      </c>
      <c r="G12" s="124">
        <v>53</v>
      </c>
      <c r="H12" s="12"/>
      <c r="I12" s="12"/>
      <c r="J12" s="12"/>
    </row>
    <row r="13" spans="1:10" ht="19.5" customHeight="1">
      <c r="A13" s="12"/>
      <c r="B13" s="13"/>
      <c r="C13" s="12"/>
      <c r="D13" s="12"/>
      <c r="E13" s="12"/>
      <c r="F13" s="76" t="s">
        <v>740</v>
      </c>
      <c r="G13" s="76">
        <f>SUM(G9:G12)</f>
        <v>550</v>
      </c>
      <c r="H13" s="12"/>
      <c r="I13" s="12"/>
      <c r="J13" s="12"/>
    </row>
    <row r="14" spans="1:10" ht="19.5" customHeight="1">
      <c r="A14" s="12"/>
      <c r="B14" s="13"/>
      <c r="C14" s="12"/>
      <c r="D14" s="12"/>
      <c r="E14" s="12"/>
      <c r="F14" s="71"/>
      <c r="G14" s="76"/>
      <c r="H14" s="12"/>
      <c r="I14" s="12"/>
      <c r="J14" s="12"/>
    </row>
    <row r="15" spans="1:10" ht="19.5" customHeight="1">
      <c r="A15" s="12">
        <v>2</v>
      </c>
      <c r="B15" s="13" t="s">
        <v>143</v>
      </c>
      <c r="C15" s="8">
        <f>SUM(32*D15)</f>
        <v>128</v>
      </c>
      <c r="D15" s="12">
        <v>4</v>
      </c>
      <c r="E15" s="12">
        <v>1</v>
      </c>
      <c r="F15" s="16" t="s">
        <v>144</v>
      </c>
      <c r="G15" s="12">
        <v>225</v>
      </c>
      <c r="H15" s="12">
        <f>SUM(C15-I15-J15)</f>
        <v>118</v>
      </c>
      <c r="I15" s="8">
        <f>SUM(D15)</f>
        <v>4</v>
      </c>
      <c r="J15" s="12">
        <v>6</v>
      </c>
    </row>
    <row r="16" spans="1:10" ht="19.5" customHeight="1">
      <c r="A16" s="12"/>
      <c r="B16" s="13"/>
      <c r="C16" s="12"/>
      <c r="D16" s="12"/>
      <c r="E16" s="12">
        <v>2</v>
      </c>
      <c r="F16" s="16" t="s">
        <v>145</v>
      </c>
      <c r="G16" s="12">
        <v>119</v>
      </c>
      <c r="H16" s="12"/>
      <c r="I16" s="12"/>
      <c r="J16" s="12"/>
    </row>
    <row r="17" spans="1:10" ht="19.5" customHeight="1">
      <c r="A17" s="12"/>
      <c r="B17" s="13"/>
      <c r="C17" s="12"/>
      <c r="D17" s="12"/>
      <c r="E17" s="12"/>
      <c r="F17" s="76" t="s">
        <v>740</v>
      </c>
      <c r="G17" s="76">
        <f>SUM(G15:G16)</f>
        <v>344</v>
      </c>
      <c r="H17" s="12"/>
      <c r="I17" s="12"/>
      <c r="J17" s="12"/>
    </row>
    <row r="18" spans="1:10" ht="19.5" customHeight="1">
      <c r="A18" s="12"/>
      <c r="B18" s="13"/>
      <c r="C18" s="12"/>
      <c r="D18" s="12"/>
      <c r="E18" s="12"/>
      <c r="F18" s="71"/>
      <c r="G18" s="76"/>
      <c r="H18" s="12"/>
      <c r="I18" s="12"/>
      <c r="J18" s="12"/>
    </row>
    <row r="19" spans="1:10" ht="19.5" customHeight="1">
      <c r="A19" s="12">
        <v>3</v>
      </c>
      <c r="B19" s="13" t="s">
        <v>146</v>
      </c>
      <c r="C19" s="8">
        <f>SUM(32*D19)</f>
        <v>288</v>
      </c>
      <c r="D19" s="12">
        <v>9</v>
      </c>
      <c r="E19" s="12">
        <v>1</v>
      </c>
      <c r="F19" s="16" t="s">
        <v>148</v>
      </c>
      <c r="G19" s="12">
        <v>278</v>
      </c>
      <c r="H19" s="12">
        <f>SUM(C19-I19-J19)</f>
        <v>273</v>
      </c>
      <c r="I19" s="8">
        <f>SUM(D19)</f>
        <v>9</v>
      </c>
      <c r="J19" s="12">
        <v>6</v>
      </c>
    </row>
    <row r="20" spans="1:10" ht="19.5" customHeight="1">
      <c r="A20" s="12"/>
      <c r="B20" s="13"/>
      <c r="C20" s="12"/>
      <c r="D20" s="12"/>
      <c r="E20" s="12">
        <v>2</v>
      </c>
      <c r="F20" s="16" t="s">
        <v>142</v>
      </c>
      <c r="G20" s="12">
        <v>134</v>
      </c>
      <c r="H20" s="12"/>
      <c r="I20" s="12"/>
      <c r="J20" s="12"/>
    </row>
    <row r="21" spans="1:10" ht="19.5" customHeight="1">
      <c r="A21" s="12"/>
      <c r="B21" s="13"/>
      <c r="C21" s="12"/>
      <c r="D21" s="12"/>
      <c r="E21" s="12">
        <v>3</v>
      </c>
      <c r="F21" s="16" t="s">
        <v>149</v>
      </c>
      <c r="G21" s="12">
        <v>88</v>
      </c>
      <c r="H21" s="12"/>
      <c r="I21" s="12"/>
      <c r="J21" s="12"/>
    </row>
    <row r="22" spans="1:10" ht="19.5" customHeight="1">
      <c r="A22" s="12"/>
      <c r="B22" s="13"/>
      <c r="C22" s="12"/>
      <c r="D22" s="12"/>
      <c r="E22" s="12"/>
      <c r="F22" s="76" t="s">
        <v>740</v>
      </c>
      <c r="G22" s="76">
        <f>SUM(G19:G21)</f>
        <v>500</v>
      </c>
      <c r="H22" s="12"/>
      <c r="I22" s="12"/>
      <c r="J22" s="12"/>
    </row>
    <row r="23" spans="1:10" ht="19.5" customHeight="1">
      <c r="A23" s="12"/>
      <c r="B23" s="13"/>
      <c r="C23" s="12"/>
      <c r="D23" s="12"/>
      <c r="E23" s="12"/>
      <c r="F23" s="71"/>
      <c r="G23" s="76"/>
      <c r="H23" s="12"/>
      <c r="I23" s="12"/>
      <c r="J23" s="12"/>
    </row>
    <row r="24" spans="1:10" ht="19.5" customHeight="1">
      <c r="A24" s="12">
        <v>4</v>
      </c>
      <c r="B24" s="13" t="s">
        <v>147</v>
      </c>
      <c r="C24" s="8">
        <f>SUM(32*D24)</f>
        <v>64</v>
      </c>
      <c r="D24" s="12">
        <v>2</v>
      </c>
      <c r="E24" s="12">
        <v>1</v>
      </c>
      <c r="F24" s="16" t="s">
        <v>150</v>
      </c>
      <c r="G24" s="12">
        <v>133</v>
      </c>
      <c r="H24" s="12">
        <f>SUM(C24-I24-J24)</f>
        <v>56</v>
      </c>
      <c r="I24" s="8">
        <f>SUM(D24)</f>
        <v>2</v>
      </c>
      <c r="J24" s="12">
        <v>6</v>
      </c>
    </row>
    <row r="25" spans="1:10" ht="19.5" customHeight="1">
      <c r="A25" s="12"/>
      <c r="B25" s="13"/>
      <c r="C25" s="12"/>
      <c r="D25" s="12"/>
      <c r="E25" s="12">
        <v>2</v>
      </c>
      <c r="F25" s="16" t="s">
        <v>151</v>
      </c>
      <c r="G25" s="12">
        <v>63</v>
      </c>
      <c r="H25" s="12"/>
      <c r="I25" s="12"/>
      <c r="J25" s="12"/>
    </row>
    <row r="26" spans="1:10" ht="19.5" customHeight="1">
      <c r="A26" s="12"/>
      <c r="B26" s="13"/>
      <c r="C26" s="12"/>
      <c r="D26" s="12"/>
      <c r="E26" s="12">
        <v>3</v>
      </c>
      <c r="F26" s="16" t="s">
        <v>152</v>
      </c>
      <c r="G26" s="12">
        <v>21</v>
      </c>
      <c r="H26" s="12"/>
      <c r="I26" s="12"/>
      <c r="J26" s="12"/>
    </row>
    <row r="27" spans="1:10" ht="19.5" customHeight="1">
      <c r="A27" s="12"/>
      <c r="B27" s="13"/>
      <c r="C27" s="12"/>
      <c r="D27" s="12"/>
      <c r="E27" s="12">
        <v>4</v>
      </c>
      <c r="F27" s="16" t="s">
        <v>808</v>
      </c>
      <c r="G27" s="86">
        <v>42</v>
      </c>
      <c r="H27" s="12"/>
      <c r="I27" s="12"/>
      <c r="J27" s="12"/>
    </row>
    <row r="28" spans="2:10" ht="17.25" customHeight="1">
      <c r="B28" s="13"/>
      <c r="C28" s="12"/>
      <c r="E28" s="12">
        <v>5</v>
      </c>
      <c r="F28" s="140" t="s">
        <v>1199</v>
      </c>
      <c r="G28" s="99">
        <v>44</v>
      </c>
      <c r="H28" s="132"/>
      <c r="I28" s="42"/>
      <c r="J28" s="42"/>
    </row>
    <row r="29" spans="1:10" ht="19.5" customHeight="1">
      <c r="A29" s="12"/>
      <c r="B29" s="13"/>
      <c r="C29" s="12"/>
      <c r="D29" s="12"/>
      <c r="E29" s="12"/>
      <c r="F29" s="76" t="s">
        <v>740</v>
      </c>
      <c r="G29" s="67">
        <f>SUM(G24:G28)</f>
        <v>303</v>
      </c>
      <c r="H29" s="12"/>
      <c r="I29" s="12"/>
      <c r="J29" s="12"/>
    </row>
    <row r="30" spans="1:10" ht="19.5" customHeight="1">
      <c r="A30" s="12"/>
      <c r="B30" s="13"/>
      <c r="C30" s="12"/>
      <c r="D30" s="12"/>
      <c r="E30" s="12"/>
      <c r="F30" s="71"/>
      <c r="G30" s="76"/>
      <c r="H30" s="12"/>
      <c r="I30" s="12"/>
      <c r="J30" s="12"/>
    </row>
    <row r="31" spans="1:10" ht="19.5" customHeight="1">
      <c r="A31" s="12">
        <v>5</v>
      </c>
      <c r="B31" s="13" t="s">
        <v>153</v>
      </c>
      <c r="C31" s="8">
        <f>SUM(32*D31)</f>
        <v>192</v>
      </c>
      <c r="D31" s="12">
        <v>6</v>
      </c>
      <c r="E31" s="12">
        <v>1</v>
      </c>
      <c r="F31" s="16" t="s">
        <v>154</v>
      </c>
      <c r="G31" s="12">
        <v>157</v>
      </c>
      <c r="H31" s="12">
        <f>SUM(C31-I31-J31)</f>
        <v>180</v>
      </c>
      <c r="I31" s="8">
        <f>SUM(D31)</f>
        <v>6</v>
      </c>
      <c r="J31" s="12">
        <v>6</v>
      </c>
    </row>
    <row r="32" spans="1:10" ht="19.5" customHeight="1">
      <c r="A32" s="12"/>
      <c r="B32" s="13"/>
      <c r="C32" s="12"/>
      <c r="D32" s="12"/>
      <c r="E32" s="12">
        <v>2</v>
      </c>
      <c r="F32" s="16" t="s">
        <v>155</v>
      </c>
      <c r="G32" s="12">
        <v>43</v>
      </c>
      <c r="H32" s="12"/>
      <c r="I32" s="12"/>
      <c r="J32" s="12"/>
    </row>
    <row r="33" spans="1:10" ht="19.5" customHeight="1">
      <c r="A33" s="12"/>
      <c r="B33" s="13"/>
      <c r="C33" s="12"/>
      <c r="D33" s="12"/>
      <c r="E33" s="12">
        <v>3</v>
      </c>
      <c r="F33" s="16" t="s">
        <v>156</v>
      </c>
      <c r="G33" s="12">
        <v>44</v>
      </c>
      <c r="H33" s="12"/>
      <c r="I33" s="12"/>
      <c r="J33" s="12"/>
    </row>
    <row r="34" spans="1:10" ht="19.5" customHeight="1">
      <c r="A34" s="12"/>
      <c r="B34" s="13"/>
      <c r="C34" s="12"/>
      <c r="D34" s="12"/>
      <c r="E34" s="12">
        <v>4</v>
      </c>
      <c r="F34" s="16" t="s">
        <v>157</v>
      </c>
      <c r="G34" s="12">
        <v>73</v>
      </c>
      <c r="H34" s="12"/>
      <c r="I34" s="12"/>
      <c r="J34" s="12"/>
    </row>
    <row r="35" spans="1:10" ht="19.5" customHeight="1">
      <c r="A35" s="12"/>
      <c r="B35" s="13"/>
      <c r="C35" s="12"/>
      <c r="D35" s="12"/>
      <c r="E35" s="12"/>
      <c r="F35" s="76" t="s">
        <v>740</v>
      </c>
      <c r="G35" s="76">
        <f>SUM(G31:G34)</f>
        <v>317</v>
      </c>
      <c r="H35" s="12"/>
      <c r="I35" s="12"/>
      <c r="J35" s="12"/>
    </row>
    <row r="36" spans="1:10" ht="19.5" customHeight="1">
      <c r="A36" s="12"/>
      <c r="B36" s="13"/>
      <c r="C36" s="12"/>
      <c r="D36" s="12"/>
      <c r="E36" s="12"/>
      <c r="F36" s="71"/>
      <c r="G36" s="76"/>
      <c r="H36" s="12"/>
      <c r="I36" s="12"/>
      <c r="J36" s="12"/>
    </row>
    <row r="37" spans="1:10" ht="19.5" customHeight="1">
      <c r="A37" s="12">
        <v>6</v>
      </c>
      <c r="B37" s="13" t="s">
        <v>158</v>
      </c>
      <c r="C37" s="8">
        <f>SUM(32*D37)</f>
        <v>256</v>
      </c>
      <c r="D37" s="12">
        <v>8</v>
      </c>
      <c r="E37" s="12">
        <v>1</v>
      </c>
      <c r="F37" s="16" t="s">
        <v>159</v>
      </c>
      <c r="G37" s="12">
        <v>196</v>
      </c>
      <c r="H37" s="12">
        <f>SUM(C37-I37-J37)</f>
        <v>242</v>
      </c>
      <c r="I37" s="8">
        <f>SUM(D37)</f>
        <v>8</v>
      </c>
      <c r="J37" s="12">
        <v>6</v>
      </c>
    </row>
    <row r="38" spans="1:10" ht="19.5" customHeight="1">
      <c r="A38" s="12"/>
      <c r="B38" s="13"/>
      <c r="C38" s="12"/>
      <c r="D38" s="12"/>
      <c r="E38" s="12">
        <v>2</v>
      </c>
      <c r="F38" s="16" t="s">
        <v>160</v>
      </c>
      <c r="G38" s="12">
        <v>139</v>
      </c>
      <c r="H38" s="12"/>
      <c r="I38" s="12"/>
      <c r="J38" s="12"/>
    </row>
    <row r="39" spans="1:10" ht="19.5" customHeight="1">
      <c r="A39" s="12"/>
      <c r="B39" s="13"/>
      <c r="C39" s="12"/>
      <c r="D39" s="12"/>
      <c r="E39" s="12">
        <v>3</v>
      </c>
      <c r="F39" s="16" t="s">
        <v>161</v>
      </c>
      <c r="G39" s="12">
        <v>40</v>
      </c>
      <c r="H39" s="12"/>
      <c r="I39" s="12"/>
      <c r="J39" s="12"/>
    </row>
    <row r="40" spans="1:10" ht="19.5" customHeight="1">
      <c r="A40" s="12"/>
      <c r="B40" s="13"/>
      <c r="C40" s="12"/>
      <c r="D40" s="12"/>
      <c r="E40" s="12">
        <v>4</v>
      </c>
      <c r="F40" s="16" t="s">
        <v>806</v>
      </c>
      <c r="G40" s="12">
        <v>186</v>
      </c>
      <c r="H40" s="12"/>
      <c r="I40" s="12"/>
      <c r="J40" s="12"/>
    </row>
    <row r="41" spans="1:10" ht="19.5" customHeight="1">
      <c r="A41" s="12"/>
      <c r="B41" s="13"/>
      <c r="C41" s="12"/>
      <c r="D41" s="12"/>
      <c r="E41" s="12">
        <v>5</v>
      </c>
      <c r="F41" s="16" t="s">
        <v>807</v>
      </c>
      <c r="G41" s="12">
        <v>112</v>
      </c>
      <c r="H41" s="12"/>
      <c r="I41" s="12"/>
      <c r="J41" s="12"/>
    </row>
    <row r="42" spans="1:10" ht="19.5" customHeight="1">
      <c r="A42" s="12"/>
      <c r="B42" s="13"/>
      <c r="C42" s="12"/>
      <c r="D42" s="12"/>
      <c r="E42" s="12">
        <v>6</v>
      </c>
      <c r="F42" s="16" t="s">
        <v>162</v>
      </c>
      <c r="G42" s="12">
        <v>204</v>
      </c>
      <c r="H42" s="12"/>
      <c r="I42" s="12"/>
      <c r="J42" s="12"/>
    </row>
    <row r="43" spans="1:10" ht="19.5" customHeight="1">
      <c r="A43" s="12"/>
      <c r="B43" s="13"/>
      <c r="C43" s="12"/>
      <c r="D43" s="12"/>
      <c r="E43" s="12">
        <v>7</v>
      </c>
      <c r="F43" s="16" t="s">
        <v>1178</v>
      </c>
      <c r="G43" s="12">
        <v>15</v>
      </c>
      <c r="H43" s="12"/>
      <c r="I43" s="12"/>
      <c r="J43" s="12"/>
    </row>
    <row r="44" spans="1:10" ht="19.5" customHeight="1">
      <c r="A44" s="12"/>
      <c r="B44" s="13"/>
      <c r="C44" s="12"/>
      <c r="D44" s="12"/>
      <c r="E44" s="12">
        <v>8</v>
      </c>
      <c r="F44" s="16" t="s">
        <v>163</v>
      </c>
      <c r="G44" s="12">
        <v>88</v>
      </c>
      <c r="H44" s="12"/>
      <c r="I44" s="12"/>
      <c r="J44" s="12"/>
    </row>
    <row r="45" spans="1:10" ht="19.5" customHeight="1">
      <c r="A45" s="12"/>
      <c r="B45" s="13"/>
      <c r="C45" s="12"/>
      <c r="D45" s="12"/>
      <c r="E45" s="12"/>
      <c r="F45" s="76" t="s">
        <v>740</v>
      </c>
      <c r="G45" s="76">
        <f>SUM(G37:G44)</f>
        <v>980</v>
      </c>
      <c r="H45" s="12"/>
      <c r="I45" s="12"/>
      <c r="J45" s="12"/>
    </row>
    <row r="46" spans="1:10" ht="19.5" customHeight="1">
      <c r="A46" s="12"/>
      <c r="B46" s="13"/>
      <c r="C46" s="12"/>
      <c r="D46" s="12"/>
      <c r="E46" s="12"/>
      <c r="F46" s="71"/>
      <c r="G46" s="76"/>
      <c r="H46" s="12"/>
      <c r="I46" s="12"/>
      <c r="J46" s="12"/>
    </row>
    <row r="47" spans="1:10" ht="19.5" customHeight="1">
      <c r="A47" s="12">
        <v>7</v>
      </c>
      <c r="B47" s="107" t="s">
        <v>791</v>
      </c>
      <c r="C47" s="8">
        <f>SUM(32*D47)</f>
        <v>256</v>
      </c>
      <c r="D47" s="12">
        <v>8</v>
      </c>
      <c r="E47" s="12">
        <v>1</v>
      </c>
      <c r="F47" s="115" t="s">
        <v>804</v>
      </c>
      <c r="G47" s="124">
        <v>267</v>
      </c>
      <c r="H47" s="12">
        <f>SUM(C47-I47-J47)</f>
        <v>242</v>
      </c>
      <c r="I47" s="8">
        <f>SUM(D47)</f>
        <v>8</v>
      </c>
      <c r="J47" s="12">
        <v>6</v>
      </c>
    </row>
    <row r="48" spans="1:10" ht="19.5" customHeight="1">
      <c r="A48" s="12"/>
      <c r="B48" s="107"/>
      <c r="C48" s="12"/>
      <c r="D48" s="12"/>
      <c r="E48" s="12">
        <v>2</v>
      </c>
      <c r="F48" s="115" t="s">
        <v>805</v>
      </c>
      <c r="G48" s="12">
        <v>62</v>
      </c>
      <c r="H48" s="12"/>
      <c r="I48" s="12"/>
      <c r="J48" s="12"/>
    </row>
    <row r="49" spans="1:10" ht="19.5" customHeight="1">
      <c r="A49" s="12"/>
      <c r="B49" s="13"/>
      <c r="C49" s="12"/>
      <c r="D49" s="12"/>
      <c r="E49" s="12">
        <v>3</v>
      </c>
      <c r="F49" s="16" t="s">
        <v>164</v>
      </c>
      <c r="G49" s="12">
        <v>89</v>
      </c>
      <c r="H49" s="12"/>
      <c r="I49" s="12"/>
      <c r="J49" s="12"/>
    </row>
    <row r="50" spans="1:10" ht="19.5" customHeight="1">
      <c r="A50" s="12"/>
      <c r="B50" s="13"/>
      <c r="C50" s="12"/>
      <c r="D50" s="12"/>
      <c r="E50" s="12">
        <v>4</v>
      </c>
      <c r="F50" s="16" t="s">
        <v>1179</v>
      </c>
      <c r="G50" s="12">
        <v>28</v>
      </c>
      <c r="H50" s="12"/>
      <c r="I50" s="12"/>
      <c r="J50" s="12"/>
    </row>
    <row r="51" spans="1:10" ht="19.5" customHeight="1">
      <c r="A51" s="12"/>
      <c r="B51" s="13"/>
      <c r="C51" s="12"/>
      <c r="D51" s="12"/>
      <c r="E51" s="12">
        <v>5</v>
      </c>
      <c r="F51" s="16" t="s">
        <v>802</v>
      </c>
      <c r="G51" s="12">
        <v>48</v>
      </c>
      <c r="H51" s="12"/>
      <c r="I51" s="12"/>
      <c r="J51" s="12"/>
    </row>
    <row r="52" spans="1:10" ht="19.5" customHeight="1">
      <c r="A52" s="12"/>
      <c r="B52" s="13"/>
      <c r="C52" s="12"/>
      <c r="D52" s="12"/>
      <c r="E52" s="12"/>
      <c r="F52" s="76" t="s">
        <v>740</v>
      </c>
      <c r="G52" s="76">
        <f>SUM(G47:G51)</f>
        <v>494</v>
      </c>
      <c r="H52" s="12"/>
      <c r="I52" s="12"/>
      <c r="J52" s="12"/>
    </row>
    <row r="53" spans="1:10" ht="19.5" customHeight="1">
      <c r="A53" s="12"/>
      <c r="B53" s="13"/>
      <c r="C53" s="12"/>
      <c r="D53" s="12"/>
      <c r="E53" s="12"/>
      <c r="F53" s="71"/>
      <c r="G53" s="76"/>
      <c r="H53" s="12"/>
      <c r="I53" s="12"/>
      <c r="J53" s="12"/>
    </row>
    <row r="54" spans="1:10" ht="19.5" customHeight="1">
      <c r="A54" s="12">
        <v>8</v>
      </c>
      <c r="B54" s="13" t="s">
        <v>792</v>
      </c>
      <c r="C54" s="8">
        <f>SUM(32*D54)</f>
        <v>128</v>
      </c>
      <c r="D54" s="12">
        <v>4</v>
      </c>
      <c r="E54" s="12">
        <v>1</v>
      </c>
      <c r="F54" s="16" t="s">
        <v>165</v>
      </c>
      <c r="G54" s="12">
        <v>141</v>
      </c>
      <c r="H54" s="12">
        <f>SUM(C54-I54-J54)</f>
        <v>118</v>
      </c>
      <c r="I54" s="8">
        <f>SUM(D54)</f>
        <v>4</v>
      </c>
      <c r="J54" s="12">
        <v>6</v>
      </c>
    </row>
    <row r="55" spans="1:10" ht="19.5" customHeight="1">
      <c r="A55" s="12"/>
      <c r="B55" s="13"/>
      <c r="C55" s="12"/>
      <c r="D55" s="12"/>
      <c r="E55" s="12">
        <v>2</v>
      </c>
      <c r="F55" s="16" t="s">
        <v>166</v>
      </c>
      <c r="G55" s="12">
        <v>81</v>
      </c>
      <c r="H55" s="12"/>
      <c r="I55" s="12"/>
      <c r="J55" s="12"/>
    </row>
    <row r="56" spans="1:10" ht="19.5" customHeight="1">
      <c r="A56" s="12"/>
      <c r="B56" s="13"/>
      <c r="C56" s="12"/>
      <c r="D56" s="12"/>
      <c r="E56" s="12">
        <v>3</v>
      </c>
      <c r="F56" s="16" t="s">
        <v>167</v>
      </c>
      <c r="G56" s="12">
        <v>62</v>
      </c>
      <c r="H56" s="12"/>
      <c r="I56" s="12"/>
      <c r="J56" s="12"/>
    </row>
    <row r="57" spans="1:10" ht="19.5" customHeight="1">
      <c r="A57" s="12"/>
      <c r="B57" s="13"/>
      <c r="C57" s="12"/>
      <c r="D57" s="12"/>
      <c r="E57" s="12">
        <v>4</v>
      </c>
      <c r="F57" s="16" t="s">
        <v>168</v>
      </c>
      <c r="G57" s="12">
        <v>142</v>
      </c>
      <c r="H57" s="12"/>
      <c r="I57" s="12"/>
      <c r="J57" s="12"/>
    </row>
    <row r="58" spans="1:10" ht="19.5" customHeight="1">
      <c r="A58" s="12"/>
      <c r="B58" s="13"/>
      <c r="C58" s="12"/>
      <c r="D58" s="12"/>
      <c r="E58" s="12">
        <v>5</v>
      </c>
      <c r="F58" s="16" t="s">
        <v>803</v>
      </c>
      <c r="G58" s="12">
        <v>16</v>
      </c>
      <c r="H58" s="12"/>
      <c r="I58" s="12"/>
      <c r="J58" s="12"/>
    </row>
    <row r="59" spans="1:10" ht="19.5" customHeight="1">
      <c r="A59" s="12"/>
      <c r="B59" s="13"/>
      <c r="C59" s="12"/>
      <c r="D59" s="12"/>
      <c r="E59" s="12">
        <v>6</v>
      </c>
      <c r="F59" s="16" t="s">
        <v>1180</v>
      </c>
      <c r="G59" s="12">
        <v>13</v>
      </c>
      <c r="H59" s="12"/>
      <c r="I59" s="12"/>
      <c r="J59" s="12"/>
    </row>
    <row r="60" spans="1:10" ht="19.5" customHeight="1">
      <c r="A60" s="12"/>
      <c r="B60" s="13"/>
      <c r="C60" s="12"/>
      <c r="D60" s="12"/>
      <c r="E60" s="12"/>
      <c r="F60" s="76" t="s">
        <v>740</v>
      </c>
      <c r="G60" s="76">
        <f>SUM(G54:G59)</f>
        <v>455</v>
      </c>
      <c r="H60" s="12"/>
      <c r="I60" s="12"/>
      <c r="J60" s="12"/>
    </row>
    <row r="61" spans="1:10" ht="18" customHeight="1">
      <c r="A61" s="12"/>
      <c r="B61" s="13"/>
      <c r="C61" s="12"/>
      <c r="D61" s="12"/>
      <c r="E61" s="12"/>
      <c r="F61" s="71"/>
      <c r="G61" s="76"/>
      <c r="H61" s="12"/>
      <c r="I61" s="12"/>
      <c r="J61" s="12"/>
    </row>
    <row r="62" spans="1:10" ht="18" customHeight="1">
      <c r="A62" s="12">
        <v>9</v>
      </c>
      <c r="B62" s="107" t="s">
        <v>169</v>
      </c>
      <c r="C62" s="8">
        <f>SUM(32*D62)</f>
        <v>192</v>
      </c>
      <c r="D62" s="12">
        <v>6</v>
      </c>
      <c r="E62" s="12">
        <v>1</v>
      </c>
      <c r="F62" s="16" t="s">
        <v>800</v>
      </c>
      <c r="G62" s="12">
        <v>213</v>
      </c>
      <c r="H62" s="12">
        <f>SUM(C62-I62-J62)</f>
        <v>180</v>
      </c>
      <c r="I62" s="8">
        <f>SUM(D62)</f>
        <v>6</v>
      </c>
      <c r="J62" s="12">
        <v>6</v>
      </c>
    </row>
    <row r="63" spans="1:10" ht="18" customHeight="1">
      <c r="A63" s="12"/>
      <c r="B63" s="13"/>
      <c r="C63" s="12"/>
      <c r="D63" s="12"/>
      <c r="E63" s="12">
        <v>2</v>
      </c>
      <c r="F63" s="16" t="s">
        <v>1193</v>
      </c>
      <c r="G63" s="12">
        <v>63</v>
      </c>
      <c r="H63" s="12"/>
      <c r="I63" s="12"/>
      <c r="J63" s="12"/>
    </row>
    <row r="64" spans="1:10" ht="18" customHeight="1">
      <c r="A64" s="12"/>
      <c r="B64" s="13"/>
      <c r="C64" s="12"/>
      <c r="D64" s="12"/>
      <c r="E64" s="12"/>
      <c r="F64" s="76" t="s">
        <v>740</v>
      </c>
      <c r="G64" s="76">
        <f>SUM(G62:G66)</f>
        <v>370</v>
      </c>
      <c r="H64" s="12"/>
      <c r="I64" s="12"/>
      <c r="J64" s="12"/>
    </row>
    <row r="65" spans="1:10" ht="18" customHeight="1">
      <c r="A65" s="12"/>
      <c r="B65" s="13"/>
      <c r="C65" s="12"/>
      <c r="D65" s="12"/>
      <c r="E65" s="12"/>
      <c r="F65" s="71"/>
      <c r="G65" s="76"/>
      <c r="H65" s="12"/>
      <c r="I65" s="12"/>
      <c r="J65" s="12"/>
    </row>
    <row r="66" spans="1:10" ht="18" customHeight="1">
      <c r="A66" s="12">
        <v>10</v>
      </c>
      <c r="B66" s="116" t="s">
        <v>1006</v>
      </c>
      <c r="C66" s="8">
        <f>SUM(32*D66)</f>
        <v>0</v>
      </c>
      <c r="D66" s="12">
        <v>0</v>
      </c>
      <c r="E66" s="12">
        <v>1</v>
      </c>
      <c r="F66" s="16" t="s">
        <v>801</v>
      </c>
      <c r="G66" s="12">
        <v>94</v>
      </c>
      <c r="H66" s="12">
        <f>SUM(C66-I66-J66)</f>
        <v>-6</v>
      </c>
      <c r="I66" s="8">
        <f>SUM(D66)</f>
        <v>0</v>
      </c>
      <c r="J66" s="12">
        <v>6</v>
      </c>
    </row>
    <row r="67" spans="1:10" ht="18" customHeight="1">
      <c r="A67" s="87"/>
      <c r="B67" s="94"/>
      <c r="C67" s="88"/>
      <c r="D67" s="88"/>
      <c r="E67" s="12">
        <v>2</v>
      </c>
      <c r="F67" s="140" t="s">
        <v>1195</v>
      </c>
      <c r="G67" s="141">
        <v>20</v>
      </c>
      <c r="H67" s="154"/>
      <c r="I67" s="155"/>
      <c r="J67" s="155"/>
    </row>
    <row r="68" spans="1:10" ht="18" customHeight="1">
      <c r="A68" s="87"/>
      <c r="B68" s="94"/>
      <c r="C68" s="88"/>
      <c r="D68" s="88"/>
      <c r="E68" s="12">
        <v>3</v>
      </c>
      <c r="F68" s="140" t="s">
        <v>1194</v>
      </c>
      <c r="G68" s="141">
        <v>40</v>
      </c>
      <c r="H68" s="154"/>
      <c r="I68" s="155"/>
      <c r="J68" s="155"/>
    </row>
    <row r="69" spans="1:10" ht="18" customHeight="1">
      <c r="A69" s="12"/>
      <c r="B69" s="13"/>
      <c r="C69" s="12"/>
      <c r="D69" s="12"/>
      <c r="E69" s="12"/>
      <c r="F69" s="76" t="s">
        <v>740</v>
      </c>
      <c r="G69" s="76">
        <f>SUM(G66:G67)</f>
        <v>114</v>
      </c>
      <c r="H69" s="12"/>
      <c r="I69" s="12"/>
      <c r="J69" s="12"/>
    </row>
    <row r="70" spans="1:10" ht="18" customHeight="1">
      <c r="A70" s="12"/>
      <c r="B70" s="13"/>
      <c r="C70" s="12"/>
      <c r="D70" s="12"/>
      <c r="E70" s="12"/>
      <c r="F70" s="16"/>
      <c r="G70" s="12"/>
      <c r="H70" s="12"/>
      <c r="I70" s="12"/>
      <c r="J70" s="12"/>
    </row>
    <row r="71" spans="1:10" ht="18" customHeight="1">
      <c r="A71" s="12">
        <v>11</v>
      </c>
      <c r="B71" s="13" t="s">
        <v>769</v>
      </c>
      <c r="C71" s="8">
        <f>SUM(32*D71)</f>
        <v>160</v>
      </c>
      <c r="D71" s="12">
        <v>5</v>
      </c>
      <c r="E71" s="12">
        <v>1</v>
      </c>
      <c r="F71" s="16" t="s">
        <v>170</v>
      </c>
      <c r="G71" s="12">
        <v>83</v>
      </c>
      <c r="H71" s="12">
        <f>SUM(C71-I71-J71)</f>
        <v>149</v>
      </c>
      <c r="I71" s="8">
        <f>SUM(D71)</f>
        <v>5</v>
      </c>
      <c r="J71" s="12">
        <v>6</v>
      </c>
    </row>
    <row r="72" spans="1:10" ht="18" customHeight="1">
      <c r="A72" s="12"/>
      <c r="B72" s="13"/>
      <c r="C72" s="12"/>
      <c r="D72" s="12"/>
      <c r="E72" s="12">
        <v>2</v>
      </c>
      <c r="F72" s="16" t="s">
        <v>171</v>
      </c>
      <c r="G72" s="12">
        <v>20</v>
      </c>
      <c r="H72" s="12"/>
      <c r="I72" s="12"/>
      <c r="J72" s="12"/>
    </row>
    <row r="73" spans="1:10" ht="18" customHeight="1">
      <c r="A73" s="12"/>
      <c r="B73" s="13"/>
      <c r="C73" s="12"/>
      <c r="D73" s="12"/>
      <c r="E73" s="12">
        <v>3</v>
      </c>
      <c r="F73" s="16" t="s">
        <v>172</v>
      </c>
      <c r="G73" s="12"/>
      <c r="H73" s="12"/>
      <c r="I73" s="12"/>
      <c r="J73" s="12"/>
    </row>
    <row r="74" spans="1:10" ht="18" customHeight="1">
      <c r="A74" s="87"/>
      <c r="B74" s="94"/>
      <c r="C74" s="88"/>
      <c r="D74" s="88"/>
      <c r="E74" s="88"/>
      <c r="F74" s="140" t="s">
        <v>1201</v>
      </c>
      <c r="G74" s="141">
        <v>21</v>
      </c>
      <c r="H74" s="154"/>
      <c r="I74" s="155"/>
      <c r="J74" s="155"/>
    </row>
    <row r="75" spans="1:10" ht="18" customHeight="1">
      <c r="A75" s="12"/>
      <c r="B75" s="13"/>
      <c r="C75" s="12"/>
      <c r="D75" s="12"/>
      <c r="E75" s="12"/>
      <c r="F75" s="76" t="s">
        <v>740</v>
      </c>
      <c r="G75" s="76">
        <f>SUM(G71:G73)</f>
        <v>103</v>
      </c>
      <c r="H75" s="12"/>
      <c r="I75" s="12"/>
      <c r="J75" s="12"/>
    </row>
    <row r="76" spans="1:10" ht="18" customHeight="1">
      <c r="A76" s="12"/>
      <c r="B76" s="13"/>
      <c r="C76" s="12"/>
      <c r="D76" s="12"/>
      <c r="E76" s="12"/>
      <c r="F76" s="71"/>
      <c r="G76" s="76"/>
      <c r="H76" s="12"/>
      <c r="I76" s="12"/>
      <c r="J76" s="12"/>
    </row>
    <row r="77" spans="1:10" ht="18" customHeight="1">
      <c r="A77" s="12">
        <v>12</v>
      </c>
      <c r="B77" s="116" t="s">
        <v>173</v>
      </c>
      <c r="C77" s="8">
        <f>SUM(32*D77)</f>
        <v>128</v>
      </c>
      <c r="D77" s="12">
        <v>4</v>
      </c>
      <c r="E77" s="12">
        <v>1</v>
      </c>
      <c r="F77" s="16" t="s">
        <v>174</v>
      </c>
      <c r="G77" s="12">
        <v>16</v>
      </c>
      <c r="H77" s="12">
        <f>SUM(C77-I77-J77)</f>
        <v>118</v>
      </c>
      <c r="I77" s="8">
        <f>SUM(D77)</f>
        <v>4</v>
      </c>
      <c r="J77" s="12">
        <v>6</v>
      </c>
    </row>
    <row r="78" spans="1:10" ht="18" customHeight="1">
      <c r="A78" s="12"/>
      <c r="B78" s="13"/>
      <c r="C78" s="12"/>
      <c r="D78" s="12"/>
      <c r="E78" s="12">
        <v>2</v>
      </c>
      <c r="F78" s="16" t="s">
        <v>175</v>
      </c>
      <c r="G78" s="12">
        <v>7</v>
      </c>
      <c r="H78" s="12"/>
      <c r="I78" s="12"/>
      <c r="J78" s="12"/>
    </row>
    <row r="79" spans="1:10" ht="18" customHeight="1">
      <c r="A79" s="12"/>
      <c r="B79" s="13"/>
      <c r="C79" s="12"/>
      <c r="D79" s="12"/>
      <c r="E79" s="12">
        <v>3</v>
      </c>
      <c r="F79" s="16" t="s">
        <v>176</v>
      </c>
      <c r="G79" s="12">
        <v>160</v>
      </c>
      <c r="H79" s="12"/>
      <c r="I79" s="12"/>
      <c r="J79" s="12"/>
    </row>
    <row r="80" spans="1:10" ht="18" customHeight="1">
      <c r="A80" s="12"/>
      <c r="B80" s="13"/>
      <c r="C80" s="12"/>
      <c r="D80" s="12"/>
      <c r="E80" s="12"/>
      <c r="F80" s="76" t="s">
        <v>740</v>
      </c>
      <c r="G80" s="76">
        <f>SUM(G77:G79)</f>
        <v>183</v>
      </c>
      <c r="H80" s="12"/>
      <c r="I80" s="12"/>
      <c r="J80" s="12"/>
    </row>
    <row r="81" spans="1:10" ht="18" customHeight="1">
      <c r="A81" s="12"/>
      <c r="B81" s="13"/>
      <c r="C81" s="12"/>
      <c r="D81" s="12"/>
      <c r="E81" s="12"/>
      <c r="F81" s="71"/>
      <c r="G81" s="76"/>
      <c r="H81" s="12"/>
      <c r="I81" s="12"/>
      <c r="J81" s="12"/>
    </row>
    <row r="82" spans="1:10" ht="18" customHeight="1">
      <c r="A82" s="12">
        <v>13</v>
      </c>
      <c r="B82" s="107" t="s">
        <v>1005</v>
      </c>
      <c r="C82" s="8">
        <f>SUM(32*D82)</f>
        <v>224</v>
      </c>
      <c r="D82" s="12">
        <v>7</v>
      </c>
      <c r="E82" s="12">
        <v>1</v>
      </c>
      <c r="F82" s="16" t="s">
        <v>796</v>
      </c>
      <c r="G82" s="12">
        <v>172</v>
      </c>
      <c r="H82" s="12">
        <f>SUM(C82-I82-J82)</f>
        <v>211</v>
      </c>
      <c r="I82" s="8">
        <f>SUM(D82)</f>
        <v>7</v>
      </c>
      <c r="J82" s="12">
        <v>6</v>
      </c>
    </row>
    <row r="83" spans="1:10" ht="18" customHeight="1">
      <c r="A83" s="12"/>
      <c r="B83" s="107"/>
      <c r="C83" s="12"/>
      <c r="D83" s="12"/>
      <c r="E83" s="12">
        <v>2</v>
      </c>
      <c r="F83" s="16" t="s">
        <v>797</v>
      </c>
      <c r="G83" s="12">
        <v>50</v>
      </c>
      <c r="H83" s="12"/>
      <c r="I83" s="12"/>
      <c r="J83" s="12"/>
    </row>
    <row r="84" spans="1:10" ht="18" customHeight="1">
      <c r="A84" s="12"/>
      <c r="B84" s="13"/>
      <c r="C84" s="12"/>
      <c r="D84" s="12"/>
      <c r="E84" s="12">
        <v>3</v>
      </c>
      <c r="F84" s="16" t="s">
        <v>798</v>
      </c>
      <c r="G84" s="12">
        <v>22</v>
      </c>
      <c r="H84" s="12"/>
      <c r="I84" s="12"/>
      <c r="J84" s="12"/>
    </row>
    <row r="85" spans="1:10" ht="18" customHeight="1">
      <c r="A85" s="12"/>
      <c r="B85" s="13"/>
      <c r="C85" s="12"/>
      <c r="D85" s="12"/>
      <c r="E85" s="12">
        <v>4</v>
      </c>
      <c r="F85" s="16" t="s">
        <v>799</v>
      </c>
      <c r="G85" s="12">
        <v>31</v>
      </c>
      <c r="H85" s="12"/>
      <c r="I85" s="12"/>
      <c r="J85" s="12"/>
    </row>
    <row r="86" spans="1:10" ht="18" customHeight="1">
      <c r="A86" s="12"/>
      <c r="B86" s="13"/>
      <c r="C86" s="12"/>
      <c r="D86" s="12"/>
      <c r="E86" s="12">
        <v>5</v>
      </c>
      <c r="F86" s="16" t="s">
        <v>1181</v>
      </c>
      <c r="G86" s="12">
        <v>94</v>
      </c>
      <c r="H86" s="12"/>
      <c r="I86" s="12"/>
      <c r="J86" s="12"/>
    </row>
    <row r="87" spans="1:10" ht="18" customHeight="1">
      <c r="A87" s="87"/>
      <c r="B87" s="94"/>
      <c r="C87" s="88"/>
      <c r="D87" s="88"/>
      <c r="E87" s="12">
        <v>6</v>
      </c>
      <c r="F87" s="140" t="s">
        <v>1202</v>
      </c>
      <c r="G87" s="141">
        <v>10</v>
      </c>
      <c r="H87" s="154"/>
      <c r="I87" s="155"/>
      <c r="J87" s="155"/>
    </row>
    <row r="88" spans="1:10" ht="18" customHeight="1">
      <c r="A88" s="12"/>
      <c r="B88" s="13"/>
      <c r="C88" s="12"/>
      <c r="D88" s="12"/>
      <c r="E88" s="12"/>
      <c r="F88" s="76" t="s">
        <v>740</v>
      </c>
      <c r="G88" s="76">
        <f>SUM(G82:G86)</f>
        <v>369</v>
      </c>
      <c r="H88" s="12"/>
      <c r="I88" s="12"/>
      <c r="J88" s="12"/>
    </row>
    <row r="89" spans="1:10" ht="18" customHeight="1">
      <c r="A89" s="12"/>
      <c r="B89" s="13"/>
      <c r="C89" s="12"/>
      <c r="D89" s="12"/>
      <c r="E89" s="12"/>
      <c r="F89" s="71"/>
      <c r="G89" s="76"/>
      <c r="H89" s="12"/>
      <c r="I89" s="12"/>
      <c r="J89" s="12"/>
    </row>
    <row r="90" spans="1:10" ht="18" customHeight="1">
      <c r="A90" s="12">
        <v>14</v>
      </c>
      <c r="B90" s="13" t="s">
        <v>177</v>
      </c>
      <c r="C90" s="8">
        <f>SUM(32*D90)</f>
        <v>128</v>
      </c>
      <c r="D90" s="12">
        <v>4</v>
      </c>
      <c r="E90" s="12">
        <v>1</v>
      </c>
      <c r="F90" s="16" t="s">
        <v>178</v>
      </c>
      <c r="G90" s="12">
        <v>105</v>
      </c>
      <c r="H90" s="12">
        <f>SUM(C90-I90-J90)</f>
        <v>118</v>
      </c>
      <c r="I90" s="8">
        <f>SUM(D90)</f>
        <v>4</v>
      </c>
      <c r="J90" s="12">
        <v>6</v>
      </c>
    </row>
    <row r="91" spans="1:10" ht="18" customHeight="1">
      <c r="A91" s="12"/>
      <c r="B91" s="13"/>
      <c r="C91" s="12"/>
      <c r="D91" s="12"/>
      <c r="E91" s="12">
        <v>2</v>
      </c>
      <c r="F91" s="16" t="s">
        <v>179</v>
      </c>
      <c r="G91" s="12">
        <v>17</v>
      </c>
      <c r="H91" s="12"/>
      <c r="I91" s="12"/>
      <c r="J91" s="12"/>
    </row>
    <row r="92" spans="1:10" ht="18" customHeight="1">
      <c r="A92" s="12"/>
      <c r="B92" s="13"/>
      <c r="C92" s="12"/>
      <c r="D92" s="12"/>
      <c r="E92" s="12">
        <v>3</v>
      </c>
      <c r="F92" s="16" t="s">
        <v>1182</v>
      </c>
      <c r="G92" s="12">
        <v>61</v>
      </c>
      <c r="H92" s="12"/>
      <c r="I92" s="12"/>
      <c r="J92" s="12"/>
    </row>
    <row r="93" spans="1:10" ht="18" customHeight="1">
      <c r="A93" s="12"/>
      <c r="B93" s="13"/>
      <c r="C93" s="12"/>
      <c r="D93" s="12"/>
      <c r="E93" s="12">
        <v>4</v>
      </c>
      <c r="F93" s="13" t="s">
        <v>181</v>
      </c>
      <c r="G93" s="75">
        <v>51</v>
      </c>
      <c r="H93" s="12"/>
      <c r="I93" s="12"/>
      <c r="J93" s="12"/>
    </row>
    <row r="94" spans="1:10" ht="18" customHeight="1">
      <c r="A94" s="12"/>
      <c r="B94" s="13"/>
      <c r="C94" s="12"/>
      <c r="D94" s="12"/>
      <c r="E94" s="12"/>
      <c r="F94" s="76" t="s">
        <v>740</v>
      </c>
      <c r="G94" s="76">
        <f>SUM(G90:G93)</f>
        <v>234</v>
      </c>
      <c r="H94" s="12"/>
      <c r="I94" s="12"/>
      <c r="J94" s="12"/>
    </row>
    <row r="95" spans="1:10" ht="18" customHeight="1">
      <c r="A95" s="12"/>
      <c r="B95" s="13"/>
      <c r="C95" s="12"/>
      <c r="D95" s="12"/>
      <c r="E95" s="12"/>
      <c r="F95" s="71"/>
      <c r="G95" s="76"/>
      <c r="H95" s="12"/>
      <c r="I95" s="12"/>
      <c r="J95" s="12"/>
    </row>
    <row r="96" spans="1:10" ht="18" customHeight="1">
      <c r="A96" s="12">
        <v>15</v>
      </c>
      <c r="B96" s="13" t="s">
        <v>182</v>
      </c>
      <c r="C96" s="8">
        <f>SUM(32*D96)</f>
        <v>192</v>
      </c>
      <c r="D96" s="12">
        <v>6</v>
      </c>
      <c r="E96" s="12">
        <v>1</v>
      </c>
      <c r="F96" s="16" t="s">
        <v>183</v>
      </c>
      <c r="G96" s="12">
        <v>184</v>
      </c>
      <c r="H96" s="12">
        <f>SUM(C96-I96-J96)</f>
        <v>180</v>
      </c>
      <c r="I96" s="8">
        <f>SUM(D96)</f>
        <v>6</v>
      </c>
      <c r="J96" s="12">
        <v>6</v>
      </c>
    </row>
    <row r="97" spans="1:10" ht="18" customHeight="1">
      <c r="A97" s="12"/>
      <c r="B97" s="13"/>
      <c r="C97" s="12"/>
      <c r="D97" s="12"/>
      <c r="E97" s="12">
        <v>2</v>
      </c>
      <c r="F97" s="16" t="s">
        <v>184</v>
      </c>
      <c r="G97" s="12">
        <v>110</v>
      </c>
      <c r="H97" s="12"/>
      <c r="I97" s="12"/>
      <c r="J97" s="12"/>
    </row>
    <row r="98" spans="1:10" ht="18" customHeight="1">
      <c r="A98" s="12"/>
      <c r="B98" s="13"/>
      <c r="C98" s="12"/>
      <c r="D98" s="12"/>
      <c r="E98" s="12">
        <v>3</v>
      </c>
      <c r="F98" s="16" t="s">
        <v>185</v>
      </c>
      <c r="G98" s="12">
        <v>78</v>
      </c>
      <c r="H98" s="12"/>
      <c r="I98" s="12"/>
      <c r="J98" s="12"/>
    </row>
    <row r="99" spans="1:10" ht="18" customHeight="1">
      <c r="A99" s="12"/>
      <c r="B99" s="13"/>
      <c r="C99" s="12"/>
      <c r="D99" s="12"/>
      <c r="E99" s="12">
        <v>4</v>
      </c>
      <c r="F99" s="16" t="s">
        <v>186</v>
      </c>
      <c r="G99" s="12">
        <v>166</v>
      </c>
      <c r="H99" s="12"/>
      <c r="I99" s="12"/>
      <c r="J99" s="12"/>
    </row>
    <row r="100" spans="1:10" ht="18" customHeight="1">
      <c r="A100" s="12"/>
      <c r="B100" s="13"/>
      <c r="C100" s="12"/>
      <c r="D100" s="12"/>
      <c r="E100" s="12">
        <v>5</v>
      </c>
      <c r="F100" s="16" t="s">
        <v>1183</v>
      </c>
      <c r="G100" s="12">
        <v>49</v>
      </c>
      <c r="H100" s="12"/>
      <c r="I100" s="12"/>
      <c r="J100" s="12"/>
    </row>
    <row r="101" spans="1:10" ht="18" customHeight="1">
      <c r="A101" s="12"/>
      <c r="B101" s="13"/>
      <c r="C101" s="12"/>
      <c r="D101" s="12"/>
      <c r="E101" s="12">
        <v>6</v>
      </c>
      <c r="F101" s="16" t="s">
        <v>187</v>
      </c>
      <c r="G101" s="12"/>
      <c r="H101" s="12"/>
      <c r="I101" s="12"/>
      <c r="J101" s="12"/>
    </row>
    <row r="102" spans="1:10" ht="18" customHeight="1">
      <c r="A102" s="12"/>
      <c r="B102" s="13"/>
      <c r="C102" s="12"/>
      <c r="D102" s="12"/>
      <c r="E102" s="12">
        <v>7</v>
      </c>
      <c r="F102" s="16" t="s">
        <v>1184</v>
      </c>
      <c r="G102" s="12">
        <v>53</v>
      </c>
      <c r="H102" s="12"/>
      <c r="I102" s="12"/>
      <c r="J102" s="12"/>
    </row>
    <row r="103" spans="1:10" ht="18" customHeight="1">
      <c r="A103" s="12"/>
      <c r="B103" s="13"/>
      <c r="C103" s="12"/>
      <c r="D103" s="12"/>
      <c r="E103" s="12"/>
      <c r="F103" s="76" t="s">
        <v>740</v>
      </c>
      <c r="G103" s="76">
        <f>SUM(G96:G102)</f>
        <v>640</v>
      </c>
      <c r="H103" s="12"/>
      <c r="I103" s="12"/>
      <c r="J103" s="12"/>
    </row>
    <row r="104" spans="1:10" ht="18" customHeight="1">
      <c r="A104" s="12"/>
      <c r="B104" s="13"/>
      <c r="C104" s="12"/>
      <c r="D104" s="12"/>
      <c r="E104" s="12"/>
      <c r="F104" s="71"/>
      <c r="G104" s="76"/>
      <c r="H104" s="12"/>
      <c r="I104" s="12"/>
      <c r="J104" s="12"/>
    </row>
    <row r="105" spans="1:10" ht="18" customHeight="1">
      <c r="A105" s="12">
        <v>16</v>
      </c>
      <c r="B105" s="13" t="s">
        <v>188</v>
      </c>
      <c r="C105" s="8">
        <f>SUM(32*D105)</f>
        <v>192</v>
      </c>
      <c r="D105" s="12">
        <v>6</v>
      </c>
      <c r="E105" s="12">
        <v>1</v>
      </c>
      <c r="F105" s="16" t="s">
        <v>189</v>
      </c>
      <c r="G105" s="12">
        <v>55</v>
      </c>
      <c r="H105" s="12">
        <f>SUM(C105-I105-J105)</f>
        <v>180</v>
      </c>
      <c r="I105" s="8">
        <f>SUM(D105)</f>
        <v>6</v>
      </c>
      <c r="J105" s="12">
        <v>6</v>
      </c>
    </row>
    <row r="106" spans="1:10" ht="18" customHeight="1">
      <c r="A106" s="12"/>
      <c r="B106" s="13"/>
      <c r="C106" s="12"/>
      <c r="D106" s="12"/>
      <c r="E106" s="12">
        <v>2</v>
      </c>
      <c r="F106" s="16" t="s">
        <v>190</v>
      </c>
      <c r="G106" s="12">
        <v>62</v>
      </c>
      <c r="H106" s="12"/>
      <c r="I106" s="12"/>
      <c r="J106" s="12"/>
    </row>
    <row r="107" spans="1:10" ht="18" customHeight="1">
      <c r="A107" s="12"/>
      <c r="B107" s="13"/>
      <c r="C107" s="12"/>
      <c r="D107" s="12"/>
      <c r="E107" s="12">
        <v>3</v>
      </c>
      <c r="F107" s="16" t="s">
        <v>1185</v>
      </c>
      <c r="G107" s="12">
        <v>39</v>
      </c>
      <c r="H107" s="12"/>
      <c r="I107" s="12"/>
      <c r="J107" s="12"/>
    </row>
    <row r="108" spans="1:10" ht="18" customHeight="1">
      <c r="A108" s="12"/>
      <c r="B108" s="13"/>
      <c r="C108" s="12"/>
      <c r="D108" s="12"/>
      <c r="E108" s="12"/>
      <c r="F108" s="76" t="s">
        <v>740</v>
      </c>
      <c r="G108" s="76">
        <f>SUM(G105:G107)</f>
        <v>156</v>
      </c>
      <c r="H108" s="12"/>
      <c r="I108" s="12"/>
      <c r="J108" s="12"/>
    </row>
    <row r="109" spans="1:10" ht="18" customHeight="1">
      <c r="A109" s="12"/>
      <c r="B109" s="13"/>
      <c r="C109" s="12"/>
      <c r="D109" s="12"/>
      <c r="E109" s="12"/>
      <c r="F109" s="71"/>
      <c r="G109" s="76"/>
      <c r="H109" s="12"/>
      <c r="I109" s="12"/>
      <c r="J109" s="12"/>
    </row>
    <row r="110" spans="1:10" ht="18" customHeight="1">
      <c r="A110" s="12">
        <v>17</v>
      </c>
      <c r="B110" s="13" t="s">
        <v>770</v>
      </c>
      <c r="C110" s="8">
        <f>SUM(32*D110)</f>
        <v>96</v>
      </c>
      <c r="D110" s="12">
        <v>3</v>
      </c>
      <c r="E110" s="12">
        <v>1</v>
      </c>
      <c r="F110" s="16" t="s">
        <v>191</v>
      </c>
      <c r="G110" s="12">
        <v>61</v>
      </c>
      <c r="H110" s="12">
        <f>SUM(C110-I110-J110)</f>
        <v>87</v>
      </c>
      <c r="I110" s="8">
        <f>SUM(D110)</f>
        <v>3</v>
      </c>
      <c r="J110" s="12">
        <v>6</v>
      </c>
    </row>
    <row r="111" spans="1:10" ht="18" customHeight="1">
      <c r="A111" s="12"/>
      <c r="B111" s="13"/>
      <c r="C111" s="12"/>
      <c r="D111" s="12"/>
      <c r="E111" s="12">
        <v>2</v>
      </c>
      <c r="F111" s="16" t="s">
        <v>192</v>
      </c>
      <c r="G111" s="12">
        <v>100</v>
      </c>
      <c r="H111" s="12"/>
      <c r="I111" s="12"/>
      <c r="J111" s="12"/>
    </row>
    <row r="112" spans="1:10" ht="18" customHeight="1">
      <c r="A112" s="12"/>
      <c r="B112" s="13"/>
      <c r="C112" s="12"/>
      <c r="D112" s="12"/>
      <c r="E112" s="12">
        <v>3</v>
      </c>
      <c r="F112" s="16" t="s">
        <v>193</v>
      </c>
      <c r="G112" s="12">
        <v>22</v>
      </c>
      <c r="H112" s="12"/>
      <c r="I112" s="12"/>
      <c r="J112" s="12"/>
    </row>
    <row r="113" spans="1:10" ht="18" customHeight="1">
      <c r="A113" s="12"/>
      <c r="B113" s="13"/>
      <c r="C113" s="12"/>
      <c r="D113" s="12"/>
      <c r="E113" s="12">
        <v>4</v>
      </c>
      <c r="F113" s="16" t="s">
        <v>1186</v>
      </c>
      <c r="G113" s="12">
        <v>9</v>
      </c>
      <c r="H113" s="12"/>
      <c r="I113" s="12"/>
      <c r="J113" s="12"/>
    </row>
    <row r="114" spans="1:10" ht="18" customHeight="1">
      <c r="A114" s="12"/>
      <c r="B114" s="13"/>
      <c r="C114" s="12"/>
      <c r="D114" s="12"/>
      <c r="E114" s="12">
        <v>5</v>
      </c>
      <c r="F114" s="16" t="s">
        <v>194</v>
      </c>
      <c r="G114" s="12">
        <v>54</v>
      </c>
      <c r="H114" s="12"/>
      <c r="I114" s="12"/>
      <c r="J114" s="12"/>
    </row>
    <row r="115" spans="1:10" ht="18" customHeight="1">
      <c r="A115" s="12"/>
      <c r="B115" s="13"/>
      <c r="C115" s="12"/>
      <c r="D115" s="12"/>
      <c r="E115" s="12"/>
      <c r="F115" s="76" t="s">
        <v>740</v>
      </c>
      <c r="G115" s="76">
        <f>SUM(G110:G114)</f>
        <v>246</v>
      </c>
      <c r="H115" s="12"/>
      <c r="I115" s="12"/>
      <c r="J115" s="12"/>
    </row>
    <row r="116" spans="1:10" ht="18" customHeight="1">
      <c r="A116" s="12"/>
      <c r="B116" s="13"/>
      <c r="C116" s="12"/>
      <c r="D116" s="12"/>
      <c r="E116" s="12"/>
      <c r="F116" s="71"/>
      <c r="G116" s="76"/>
      <c r="H116" s="12"/>
      <c r="I116" s="12"/>
      <c r="J116" s="12"/>
    </row>
    <row r="117" spans="1:10" ht="18" customHeight="1">
      <c r="A117" s="12">
        <v>18</v>
      </c>
      <c r="B117" s="13" t="s">
        <v>1004</v>
      </c>
      <c r="C117" s="8">
        <f>SUM(32*D117)</f>
        <v>256</v>
      </c>
      <c r="D117" s="12">
        <v>8</v>
      </c>
      <c r="E117" s="12">
        <v>1</v>
      </c>
      <c r="F117" s="16" t="s">
        <v>793</v>
      </c>
      <c r="G117" s="12">
        <v>123</v>
      </c>
      <c r="H117" s="12">
        <f>SUM(C117-I117-J117)</f>
        <v>242</v>
      </c>
      <c r="I117" s="8">
        <f>SUM(D117)</f>
        <v>8</v>
      </c>
      <c r="J117" s="12">
        <v>6</v>
      </c>
    </row>
    <row r="118" spans="1:10" ht="18" customHeight="1">
      <c r="A118" s="12"/>
      <c r="B118" s="13"/>
      <c r="C118" s="12"/>
      <c r="D118" s="12"/>
      <c r="E118" s="12">
        <v>2</v>
      </c>
      <c r="F118" s="16" t="s">
        <v>794</v>
      </c>
      <c r="G118" s="12">
        <v>85</v>
      </c>
      <c r="H118" s="12"/>
      <c r="I118" s="12"/>
      <c r="J118" s="12"/>
    </row>
    <row r="119" spans="1:10" ht="18" customHeight="1">
      <c r="A119" s="12"/>
      <c r="B119" s="13"/>
      <c r="C119" s="12"/>
      <c r="D119" s="12"/>
      <c r="E119" s="12">
        <v>3</v>
      </c>
      <c r="F119" s="16" t="s">
        <v>795</v>
      </c>
      <c r="G119" s="12">
        <v>57</v>
      </c>
      <c r="H119" s="12"/>
      <c r="I119" s="12"/>
      <c r="J119" s="12"/>
    </row>
    <row r="120" spans="1:10" ht="18" customHeight="1">
      <c r="A120" s="12"/>
      <c r="B120" s="13"/>
      <c r="C120" s="12"/>
      <c r="D120" s="12"/>
      <c r="E120" s="12">
        <v>4</v>
      </c>
      <c r="F120" s="16" t="s">
        <v>195</v>
      </c>
      <c r="G120" s="12">
        <v>98</v>
      </c>
      <c r="H120" s="12"/>
      <c r="I120" s="12"/>
      <c r="J120" s="12"/>
    </row>
    <row r="121" spans="1:10" ht="18" customHeight="1">
      <c r="A121" s="12"/>
      <c r="B121" s="13"/>
      <c r="C121" s="12"/>
      <c r="D121" s="12"/>
      <c r="E121" s="12">
        <v>5</v>
      </c>
      <c r="F121" s="16" t="s">
        <v>1187</v>
      </c>
      <c r="G121" s="12">
        <v>34</v>
      </c>
      <c r="H121" s="12"/>
      <c r="I121" s="12"/>
      <c r="J121" s="12"/>
    </row>
    <row r="122" spans="1:10" ht="18" customHeight="1">
      <c r="A122" s="87"/>
      <c r="B122" s="94"/>
      <c r="C122" s="88"/>
      <c r="D122" s="88"/>
      <c r="E122" s="12">
        <v>6</v>
      </c>
      <c r="F122" s="140" t="s">
        <v>1200</v>
      </c>
      <c r="G122" s="141">
        <v>20</v>
      </c>
      <c r="H122" s="154"/>
      <c r="I122" s="155"/>
      <c r="J122" s="155"/>
    </row>
    <row r="123" spans="1:10" ht="18" customHeight="1">
      <c r="A123" s="12"/>
      <c r="B123" s="13"/>
      <c r="C123" s="12"/>
      <c r="D123" s="12"/>
      <c r="E123" s="12"/>
      <c r="F123" s="76" t="s">
        <v>740</v>
      </c>
      <c r="G123" s="76">
        <f>SUM(G117:G121)</f>
        <v>397</v>
      </c>
      <c r="H123" s="12"/>
      <c r="I123" s="12"/>
      <c r="J123" s="12"/>
    </row>
    <row r="124" spans="1:10" ht="18" customHeight="1">
      <c r="A124" s="12"/>
      <c r="B124" s="13"/>
      <c r="C124" s="12"/>
      <c r="D124" s="12"/>
      <c r="E124" s="12"/>
      <c r="F124" s="71"/>
      <c r="G124" s="76"/>
      <c r="H124" s="12"/>
      <c r="I124" s="12"/>
      <c r="J124" s="12"/>
    </row>
    <row r="125" spans="1:10" ht="18" customHeight="1">
      <c r="A125" s="12">
        <v>19</v>
      </c>
      <c r="B125" s="107" t="s">
        <v>1003</v>
      </c>
      <c r="C125" s="8">
        <f>SUM(32*D125)</f>
        <v>96</v>
      </c>
      <c r="D125" s="12">
        <v>3</v>
      </c>
      <c r="E125" s="12">
        <v>1</v>
      </c>
      <c r="F125" s="115" t="s">
        <v>1188</v>
      </c>
      <c r="G125" s="12">
        <v>126</v>
      </c>
      <c r="H125" s="12">
        <f>SUM(C125-I125-J125)</f>
        <v>87</v>
      </c>
      <c r="I125" s="8">
        <f>SUM(D125)</f>
        <v>3</v>
      </c>
      <c r="J125" s="12">
        <v>6</v>
      </c>
    </row>
    <row r="126" spans="1:10" ht="18" customHeight="1">
      <c r="A126" s="12"/>
      <c r="B126" s="13"/>
      <c r="C126" s="12"/>
      <c r="D126" s="12"/>
      <c r="E126" s="12">
        <v>2</v>
      </c>
      <c r="F126" s="115" t="s">
        <v>196</v>
      </c>
      <c r="G126" s="12">
        <v>43</v>
      </c>
      <c r="H126" s="12"/>
      <c r="I126" s="12"/>
      <c r="J126" s="12"/>
    </row>
    <row r="127" spans="1:10" ht="18" customHeight="1">
      <c r="A127" s="12"/>
      <c r="B127" s="13"/>
      <c r="C127" s="12"/>
      <c r="D127" s="12"/>
      <c r="E127" s="12">
        <v>3</v>
      </c>
      <c r="F127" s="115" t="s">
        <v>1192</v>
      </c>
      <c r="G127" s="12">
        <v>20</v>
      </c>
      <c r="H127" s="12"/>
      <c r="I127" s="12"/>
      <c r="J127" s="12"/>
    </row>
    <row r="128" spans="1:10" ht="18" customHeight="1">
      <c r="A128" s="12"/>
      <c r="B128" s="13"/>
      <c r="C128" s="12"/>
      <c r="D128" s="12"/>
      <c r="E128" s="12">
        <v>4</v>
      </c>
      <c r="F128" s="115" t="s">
        <v>1189</v>
      </c>
      <c r="G128" s="12">
        <v>35</v>
      </c>
      <c r="H128" s="12"/>
      <c r="I128" s="12"/>
      <c r="J128" s="12"/>
    </row>
    <row r="129" spans="1:10" ht="18" customHeight="1">
      <c r="A129" s="87"/>
      <c r="B129" s="94"/>
      <c r="C129" s="88"/>
      <c r="D129" s="88"/>
      <c r="E129" s="88"/>
      <c r="F129" s="140" t="s">
        <v>1196</v>
      </c>
      <c r="G129" s="141">
        <v>79</v>
      </c>
      <c r="H129" s="154"/>
      <c r="I129" s="155"/>
      <c r="J129" s="155"/>
    </row>
    <row r="130" spans="1:10" ht="18" customHeight="1">
      <c r="A130" s="87"/>
      <c r="B130" s="94"/>
      <c r="C130" s="88"/>
      <c r="D130" s="88"/>
      <c r="E130" s="88"/>
      <c r="F130" s="140" t="s">
        <v>1197</v>
      </c>
      <c r="G130" s="141">
        <v>28</v>
      </c>
      <c r="H130" s="154"/>
      <c r="I130" s="155"/>
      <c r="J130" s="155"/>
    </row>
    <row r="131" spans="1:10" ht="18" customHeight="1">
      <c r="A131" s="87"/>
      <c r="B131" s="94"/>
      <c r="C131" s="88"/>
      <c r="D131" s="88"/>
      <c r="E131" s="88"/>
      <c r="F131" s="140" t="s">
        <v>1198</v>
      </c>
      <c r="G131" s="141">
        <v>11</v>
      </c>
      <c r="H131" s="154"/>
      <c r="I131" s="155"/>
      <c r="J131" s="155"/>
    </row>
    <row r="132" spans="1:10" ht="18" customHeight="1">
      <c r="A132" s="12"/>
      <c r="B132" s="13"/>
      <c r="C132" s="12"/>
      <c r="D132" s="12"/>
      <c r="E132" s="12"/>
      <c r="F132" s="76" t="s">
        <v>740</v>
      </c>
      <c r="G132" s="76">
        <f>SUM(G125:G128)</f>
        <v>224</v>
      </c>
      <c r="H132" s="12"/>
      <c r="I132" s="12"/>
      <c r="J132" s="12"/>
    </row>
    <row r="133" spans="1:10" ht="18" customHeight="1">
      <c r="A133" s="12"/>
      <c r="B133" s="13"/>
      <c r="C133" s="12"/>
      <c r="D133" s="12"/>
      <c r="E133" s="12"/>
      <c r="F133" s="71"/>
      <c r="G133" s="76"/>
      <c r="H133" s="12"/>
      <c r="I133" s="12"/>
      <c r="J133" s="12"/>
    </row>
    <row r="134" spans="1:10" ht="18" customHeight="1">
      <c r="A134" s="12">
        <v>20</v>
      </c>
      <c r="B134" s="116" t="s">
        <v>1007</v>
      </c>
      <c r="C134" s="8">
        <f>SUM(32*D134)</f>
        <v>0</v>
      </c>
      <c r="D134" s="12">
        <v>0</v>
      </c>
      <c r="E134" s="12">
        <v>1</v>
      </c>
      <c r="F134" s="16" t="s">
        <v>1190</v>
      </c>
      <c r="G134" s="12">
        <v>202</v>
      </c>
      <c r="H134" s="12">
        <f>SUM(C134-I134-J134)</f>
        <v>-6</v>
      </c>
      <c r="I134" s="8">
        <f>SUM(D134)</f>
        <v>0</v>
      </c>
      <c r="J134" s="12">
        <v>6</v>
      </c>
    </row>
    <row r="135" spans="1:10" ht="18" customHeight="1">
      <c r="A135" s="12"/>
      <c r="B135" s="13"/>
      <c r="C135" s="12"/>
      <c r="D135" s="12"/>
      <c r="E135" s="12">
        <v>2</v>
      </c>
      <c r="F135" s="16" t="s">
        <v>1191</v>
      </c>
      <c r="G135" s="12">
        <v>85</v>
      </c>
      <c r="H135" s="12"/>
      <c r="I135" s="12"/>
      <c r="J135" s="12"/>
    </row>
    <row r="136" spans="1:10" ht="18" customHeight="1">
      <c r="A136" s="18"/>
      <c r="B136" s="19"/>
      <c r="C136" s="18"/>
      <c r="D136" s="18"/>
      <c r="E136" s="18"/>
      <c r="F136" s="84" t="s">
        <v>740</v>
      </c>
      <c r="G136" s="84">
        <f>SUM(G134:G135)</f>
        <v>287</v>
      </c>
      <c r="H136" s="18"/>
      <c r="I136" s="18"/>
      <c r="J136" s="18"/>
    </row>
    <row r="137" spans="1:10" ht="17.25" customHeight="1">
      <c r="A137" s="5"/>
      <c r="B137" s="31"/>
      <c r="C137" s="5"/>
      <c r="D137" s="5"/>
      <c r="F137" s="32"/>
      <c r="G137" s="33"/>
      <c r="H137" s="5"/>
      <c r="I137" s="30"/>
      <c r="J137" s="30"/>
    </row>
    <row r="138" spans="1:10" ht="17.25" customHeight="1">
      <c r="A138" s="5"/>
      <c r="B138" s="31"/>
      <c r="C138" s="5"/>
      <c r="D138" s="5"/>
      <c r="F138" s="30"/>
      <c r="G138" s="5"/>
      <c r="H138" s="5"/>
      <c r="I138" s="30"/>
      <c r="J138" s="30"/>
    </row>
    <row r="139" spans="1:10" ht="17.25" customHeight="1">
      <c r="A139" s="5"/>
      <c r="B139" s="31"/>
      <c r="C139" s="5"/>
      <c r="D139" s="5"/>
      <c r="F139" s="30"/>
      <c r="G139" s="42" t="s">
        <v>743</v>
      </c>
      <c r="H139" s="42"/>
      <c r="I139" s="42"/>
      <c r="J139" s="42"/>
    </row>
    <row r="140" spans="1:10" ht="17.25" customHeight="1">
      <c r="A140" s="5"/>
      <c r="B140" s="31"/>
      <c r="C140" s="5"/>
      <c r="D140" s="5"/>
      <c r="F140" s="30"/>
      <c r="G140" s="197" t="s">
        <v>744</v>
      </c>
      <c r="H140" s="197"/>
      <c r="I140" s="197"/>
      <c r="J140" s="197"/>
    </row>
    <row r="141" spans="1:6" ht="17.25" customHeight="1">
      <c r="A141" s="5"/>
      <c r="B141" s="31"/>
      <c r="C141" s="5"/>
      <c r="D141" s="5"/>
      <c r="F141" s="30"/>
    </row>
    <row r="142" spans="1:6" ht="17.25" customHeight="1">
      <c r="A142" s="5"/>
      <c r="B142" s="31"/>
      <c r="C142" s="5"/>
      <c r="D142" s="5"/>
      <c r="F142" s="30"/>
    </row>
    <row r="143" spans="1:6" ht="17.25" customHeight="1">
      <c r="A143" s="5"/>
      <c r="B143" s="31"/>
      <c r="C143" s="5"/>
      <c r="D143" s="5"/>
      <c r="F143" s="30"/>
    </row>
    <row r="144" spans="1:9" ht="17.25" customHeight="1">
      <c r="A144" s="5"/>
      <c r="B144" s="31"/>
      <c r="C144" s="5"/>
      <c r="D144" s="5"/>
      <c r="F144" s="30"/>
      <c r="G144" s="196" t="s">
        <v>745</v>
      </c>
      <c r="H144" s="196"/>
      <c r="I144" s="196"/>
    </row>
    <row r="145" spans="1:9" ht="17.25" customHeight="1">
      <c r="A145" s="4"/>
      <c r="G145" s="197" t="s">
        <v>746</v>
      </c>
      <c r="H145" s="197"/>
      <c r="I145" s="197"/>
    </row>
    <row r="146" spans="1:9" ht="17.25" customHeight="1">
      <c r="A146" s="4"/>
      <c r="G146" s="197" t="s">
        <v>790</v>
      </c>
      <c r="H146" s="197"/>
      <c r="I146" s="197"/>
    </row>
    <row r="147" spans="7:10" ht="17.25" customHeight="1">
      <c r="G147" s="197"/>
      <c r="H147" s="197"/>
      <c r="I147" s="197"/>
      <c r="J147" s="197"/>
    </row>
    <row r="150" spans="6:10" ht="17.25" customHeight="1">
      <c r="F150" s="58"/>
      <c r="G150" s="132"/>
      <c r="H150" s="132"/>
      <c r="I150" s="42"/>
      <c r="J150" s="42"/>
    </row>
    <row r="151" spans="7:10" ht="17.25" customHeight="1">
      <c r="G151" s="42"/>
      <c r="H151" s="42"/>
      <c r="I151" s="42"/>
      <c r="J151" s="42"/>
    </row>
    <row r="152" spans="7:10" ht="17.25" customHeight="1">
      <c r="G152" s="42"/>
      <c r="H152" s="42"/>
      <c r="I152" s="42"/>
      <c r="J152" s="42"/>
    </row>
    <row r="153" spans="7:10" ht="17.25" customHeight="1">
      <c r="G153" s="42"/>
      <c r="H153" s="42"/>
      <c r="I153" s="42"/>
      <c r="J153" s="42"/>
    </row>
    <row r="154" spans="7:10" ht="17.25" customHeight="1">
      <c r="G154" s="42"/>
      <c r="H154" s="42"/>
      <c r="I154" s="42"/>
      <c r="J154" s="42"/>
    </row>
    <row r="155" spans="7:10" ht="17.25" customHeight="1">
      <c r="G155" s="42"/>
      <c r="H155" s="42"/>
      <c r="I155" s="42"/>
      <c r="J155" s="42"/>
    </row>
    <row r="159" spans="7:9" ht="17.25" customHeight="1">
      <c r="G159" s="196"/>
      <c r="H159" s="196"/>
      <c r="I159" s="196"/>
    </row>
    <row r="160" spans="7:9" ht="17.25" customHeight="1">
      <c r="G160" s="197"/>
      <c r="H160" s="197"/>
      <c r="I160" s="197"/>
    </row>
    <row r="161" spans="7:9" ht="17.25" customHeight="1">
      <c r="G161" s="197"/>
      <c r="H161" s="197"/>
      <c r="I161" s="197"/>
    </row>
  </sheetData>
  <sheetProtection/>
  <mergeCells count="16">
    <mergeCell ref="A4:J4"/>
    <mergeCell ref="A5:D5"/>
    <mergeCell ref="G161:I161"/>
    <mergeCell ref="G7:G8"/>
    <mergeCell ref="G140:J140"/>
    <mergeCell ref="A7:A8"/>
    <mergeCell ref="B7:B8"/>
    <mergeCell ref="C7:D7"/>
    <mergeCell ref="E7:F8"/>
    <mergeCell ref="G144:I144"/>
    <mergeCell ref="G145:I145"/>
    <mergeCell ref="G146:I146"/>
    <mergeCell ref="H7:J7"/>
    <mergeCell ref="G159:I159"/>
    <mergeCell ref="G160:I160"/>
    <mergeCell ref="G147:J147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N249"/>
  <sheetViews>
    <sheetView view="pageBreakPreview" zoomScale="118" zoomScaleSheetLayoutView="118" zoomScalePageLayoutView="0" workbookViewId="0" topLeftCell="A81">
      <selection activeCell="B88" sqref="B88"/>
    </sheetView>
  </sheetViews>
  <sheetFormatPr defaultColWidth="9.00390625" defaultRowHeight="20.25" customHeight="1"/>
  <cols>
    <col min="1" max="1" width="4.7109375" style="2" customWidth="1"/>
    <col min="2" max="2" width="26.421875" style="3" customWidth="1"/>
    <col min="3" max="3" width="7.7109375" style="4" customWidth="1"/>
    <col min="4" max="4" width="9.8515625" style="4" bestFit="1" customWidth="1"/>
    <col min="5" max="5" width="5.140625" style="5" customWidth="1"/>
    <col min="6" max="6" width="37.8515625" style="2" customWidth="1"/>
    <col min="7" max="7" width="10.7109375" style="4" customWidth="1"/>
    <col min="8" max="8" width="11.140625" style="4" bestFit="1" customWidth="1"/>
    <col min="9" max="9" width="9.421875" style="2" bestFit="1" customWidth="1"/>
    <col min="10" max="10" width="11.28125" style="2" bestFit="1" customWidth="1"/>
    <col min="11" max="16384" width="9.00390625" style="2" customWidth="1"/>
  </cols>
  <sheetData>
    <row r="1" spans="1:10" ht="18.75" customHeight="1">
      <c r="A1" s="2" t="s">
        <v>1468</v>
      </c>
      <c r="B1" s="2"/>
      <c r="C1" s="3"/>
      <c r="F1" s="4"/>
      <c r="G1" s="2"/>
      <c r="H1" s="2"/>
      <c r="I1" s="4"/>
      <c r="J1" s="4"/>
    </row>
    <row r="2" spans="1:10" ht="20.25" customHeight="1">
      <c r="A2" s="2" t="s">
        <v>1437</v>
      </c>
      <c r="B2" s="2"/>
      <c r="C2" s="3"/>
      <c r="F2" s="4"/>
      <c r="G2" s="2"/>
      <c r="H2" s="2"/>
      <c r="I2" s="4"/>
      <c r="J2" s="4"/>
    </row>
    <row r="3" spans="1:10" ht="20.25" customHeight="1">
      <c r="A3" s="190" t="s">
        <v>1438</v>
      </c>
      <c r="B3" s="190"/>
      <c r="C3" s="3"/>
      <c r="F3" s="4"/>
      <c r="G3" s="2"/>
      <c r="H3" s="2"/>
      <c r="I3" s="4"/>
      <c r="J3" s="4"/>
    </row>
    <row r="4" spans="1:10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20.25" customHeight="1">
      <c r="A5" s="195" t="s">
        <v>781</v>
      </c>
      <c r="B5" s="195"/>
      <c r="C5" s="195"/>
      <c r="D5" s="195"/>
      <c r="F5" s="4"/>
      <c r="G5" s="2"/>
      <c r="H5" s="2"/>
      <c r="I5" s="4"/>
      <c r="J5" s="4"/>
    </row>
    <row r="6" spans="7:10" ht="20.25" customHeight="1">
      <c r="G6" s="2"/>
      <c r="H6" s="3"/>
      <c r="I6" s="4"/>
      <c r="J6" s="4"/>
    </row>
    <row r="7" spans="1:10" ht="20.25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05" t="s">
        <v>1208</v>
      </c>
      <c r="H7" s="207" t="s">
        <v>1217</v>
      </c>
      <c r="I7" s="208"/>
      <c r="J7" s="209"/>
    </row>
    <row r="8" spans="1:10" ht="20.25" customHeight="1">
      <c r="A8" s="221"/>
      <c r="B8" s="221"/>
      <c r="C8" s="50" t="s">
        <v>738</v>
      </c>
      <c r="D8" s="48" t="s">
        <v>739</v>
      </c>
      <c r="E8" s="222"/>
      <c r="F8" s="223"/>
      <c r="G8" s="206"/>
      <c r="H8" s="49" t="s">
        <v>1207</v>
      </c>
      <c r="I8" s="49" t="s">
        <v>1214</v>
      </c>
      <c r="J8" s="49" t="s">
        <v>1215</v>
      </c>
    </row>
    <row r="9" spans="1:10" ht="18" customHeight="1">
      <c r="A9" s="8">
        <v>1</v>
      </c>
      <c r="B9" s="66" t="s">
        <v>580</v>
      </c>
      <c r="C9" s="8">
        <f>SUM(D9*32)</f>
        <v>320</v>
      </c>
      <c r="D9" s="8">
        <v>10</v>
      </c>
      <c r="E9" s="8">
        <v>1</v>
      </c>
      <c r="F9" s="11" t="s">
        <v>581</v>
      </c>
      <c r="G9" s="8">
        <v>208</v>
      </c>
      <c r="H9" s="8">
        <f>SUM(C9-I9-J9)</f>
        <v>304</v>
      </c>
      <c r="I9" s="12">
        <f>SUM(D9)</f>
        <v>10</v>
      </c>
      <c r="J9" s="8">
        <v>6</v>
      </c>
    </row>
    <row r="10" spans="1:10" ht="18" customHeight="1">
      <c r="A10" s="76"/>
      <c r="B10" s="13"/>
      <c r="C10" s="12"/>
      <c r="D10" s="12"/>
      <c r="E10" s="12">
        <v>2</v>
      </c>
      <c r="F10" s="16" t="s">
        <v>582</v>
      </c>
      <c r="G10" s="12">
        <v>115</v>
      </c>
      <c r="H10" s="12"/>
      <c r="I10" s="12"/>
      <c r="J10" s="12"/>
    </row>
    <row r="11" spans="1:10" ht="18" customHeight="1">
      <c r="A11" s="12"/>
      <c r="B11" s="13"/>
      <c r="C11" s="12"/>
      <c r="D11" s="12"/>
      <c r="E11" s="12">
        <v>3</v>
      </c>
      <c r="F11" s="16" t="s">
        <v>583</v>
      </c>
      <c r="G11" s="12">
        <v>138</v>
      </c>
      <c r="H11" s="12"/>
      <c r="I11" s="12"/>
      <c r="J11" s="12"/>
    </row>
    <row r="12" spans="1:10" ht="18" customHeight="1">
      <c r="A12" s="12"/>
      <c r="B12" s="13"/>
      <c r="C12" s="12"/>
      <c r="D12" s="12"/>
      <c r="E12" s="12">
        <v>4</v>
      </c>
      <c r="F12" s="16" t="s">
        <v>584</v>
      </c>
      <c r="G12" s="12">
        <v>57</v>
      </c>
      <c r="H12" s="12"/>
      <c r="I12" s="12"/>
      <c r="J12" s="12"/>
    </row>
    <row r="13" spans="1:10" ht="18" customHeight="1">
      <c r="A13" s="12"/>
      <c r="B13" s="13"/>
      <c r="C13" s="12"/>
      <c r="D13" s="12"/>
      <c r="E13" s="12">
        <v>5</v>
      </c>
      <c r="F13" s="16" t="s">
        <v>585</v>
      </c>
      <c r="G13" s="12">
        <v>29</v>
      </c>
      <c r="H13" s="12"/>
      <c r="I13" s="12"/>
      <c r="J13" s="12"/>
    </row>
    <row r="14" spans="1:10" ht="18" customHeight="1">
      <c r="A14" s="12"/>
      <c r="B14" s="13"/>
      <c r="C14" s="12"/>
      <c r="D14" s="12"/>
      <c r="E14" s="12">
        <v>6</v>
      </c>
      <c r="F14" s="16" t="s">
        <v>586</v>
      </c>
      <c r="G14" s="12">
        <v>188</v>
      </c>
      <c r="H14" s="12"/>
      <c r="I14" s="12"/>
      <c r="J14" s="12"/>
    </row>
    <row r="15" spans="1:10" ht="18" customHeight="1">
      <c r="A15" s="12"/>
      <c r="B15" s="13"/>
      <c r="C15" s="12"/>
      <c r="D15" s="12"/>
      <c r="E15" s="12">
        <v>7</v>
      </c>
      <c r="F15" s="108" t="s">
        <v>1230</v>
      </c>
      <c r="G15" s="101">
        <v>16</v>
      </c>
      <c r="H15" s="12"/>
      <c r="I15" s="12"/>
      <c r="J15" s="142"/>
    </row>
    <row r="16" spans="1:10" ht="18" customHeight="1">
      <c r="A16" s="12"/>
      <c r="B16" s="13"/>
      <c r="C16" s="12"/>
      <c r="D16" s="12"/>
      <c r="E16" s="12"/>
      <c r="F16" s="76" t="s">
        <v>740</v>
      </c>
      <c r="G16" s="76">
        <f>SUM(G9:G14)</f>
        <v>735</v>
      </c>
      <c r="H16" s="12"/>
      <c r="I16" s="12"/>
      <c r="J16" s="12"/>
    </row>
    <row r="17" spans="1:10" ht="18" customHeight="1">
      <c r="A17" s="12"/>
      <c r="B17" s="13"/>
      <c r="C17" s="12"/>
      <c r="D17" s="12"/>
      <c r="E17" s="12"/>
      <c r="F17" s="71"/>
      <c r="G17" s="12"/>
      <c r="H17" s="12"/>
      <c r="I17" s="12"/>
      <c r="J17" s="12"/>
    </row>
    <row r="18" spans="1:10" ht="18" customHeight="1">
      <c r="A18" s="12">
        <v>2</v>
      </c>
      <c r="B18" s="13" t="s">
        <v>587</v>
      </c>
      <c r="C18" s="8">
        <f>SUM(D18*32)</f>
        <v>224</v>
      </c>
      <c r="D18" s="12">
        <v>7</v>
      </c>
      <c r="E18" s="12">
        <v>1</v>
      </c>
      <c r="F18" s="16" t="s">
        <v>588</v>
      </c>
      <c r="G18" s="12">
        <v>116</v>
      </c>
      <c r="H18" s="12">
        <f>SUM(C18-I18-J18)</f>
        <v>211</v>
      </c>
      <c r="I18" s="12">
        <f>SUM(D18)</f>
        <v>7</v>
      </c>
      <c r="J18" s="12">
        <v>6</v>
      </c>
    </row>
    <row r="19" spans="1:10" ht="18" customHeight="1">
      <c r="A19" s="12"/>
      <c r="B19" s="13"/>
      <c r="C19" s="12"/>
      <c r="D19" s="12"/>
      <c r="E19" s="12">
        <v>2</v>
      </c>
      <c r="F19" s="16" t="s">
        <v>583</v>
      </c>
      <c r="G19" s="12"/>
      <c r="H19" s="12"/>
      <c r="I19" s="12"/>
      <c r="J19" s="12"/>
    </row>
    <row r="20" spans="1:10" ht="18" customHeight="1">
      <c r="A20" s="12"/>
      <c r="B20" s="13"/>
      <c r="C20" s="12"/>
      <c r="D20" s="12"/>
      <c r="E20" s="12">
        <v>3</v>
      </c>
      <c r="F20" s="16" t="s">
        <v>589</v>
      </c>
      <c r="G20" s="12">
        <v>73</v>
      </c>
      <c r="H20" s="12"/>
      <c r="I20" s="12"/>
      <c r="J20" s="12"/>
    </row>
    <row r="21" spans="1:10" ht="18" customHeight="1">
      <c r="A21" s="12"/>
      <c r="B21" s="13"/>
      <c r="C21" s="12"/>
      <c r="D21" s="12"/>
      <c r="E21" s="12">
        <v>4</v>
      </c>
      <c r="F21" s="16" t="s">
        <v>590</v>
      </c>
      <c r="G21" s="12">
        <v>52</v>
      </c>
      <c r="H21" s="12"/>
      <c r="I21" s="12"/>
      <c r="J21" s="12"/>
    </row>
    <row r="22" spans="1:10" ht="18" customHeight="1">
      <c r="A22" s="12"/>
      <c r="B22" s="13"/>
      <c r="C22" s="12"/>
      <c r="D22" s="12"/>
      <c r="E22" s="12">
        <v>5</v>
      </c>
      <c r="F22" s="16" t="s">
        <v>591</v>
      </c>
      <c r="G22" s="12"/>
      <c r="H22" s="12"/>
      <c r="I22" s="12"/>
      <c r="J22" s="12"/>
    </row>
    <row r="23" spans="1:10" ht="18" customHeight="1">
      <c r="A23" s="12"/>
      <c r="B23" s="13"/>
      <c r="C23" s="12"/>
      <c r="D23" s="12"/>
      <c r="E23" s="12">
        <v>6</v>
      </c>
      <c r="F23" s="16" t="s">
        <v>592</v>
      </c>
      <c r="G23" s="12">
        <v>19</v>
      </c>
      <c r="H23" s="12"/>
      <c r="I23" s="12"/>
      <c r="J23" s="12"/>
    </row>
    <row r="24" spans="1:10" ht="18" customHeight="1">
      <c r="A24" s="12"/>
      <c r="B24" s="13"/>
      <c r="C24" s="12"/>
      <c r="D24" s="12"/>
      <c r="E24" s="12">
        <v>7</v>
      </c>
      <c r="F24" s="16" t="s">
        <v>1313</v>
      </c>
      <c r="G24" s="12">
        <v>60</v>
      </c>
      <c r="H24" s="12"/>
      <c r="I24" s="12"/>
      <c r="J24" s="12"/>
    </row>
    <row r="25" spans="1:10" ht="18" customHeight="1">
      <c r="A25" s="12"/>
      <c r="B25" s="13"/>
      <c r="C25" s="12"/>
      <c r="D25" s="12"/>
      <c r="E25" s="12"/>
      <c r="F25" s="76" t="s">
        <v>740</v>
      </c>
      <c r="G25" s="76">
        <f>SUM(G18:G24)</f>
        <v>320</v>
      </c>
      <c r="H25" s="12"/>
      <c r="I25" s="12"/>
      <c r="J25" s="12"/>
    </row>
    <row r="26" spans="1:10" ht="18" customHeight="1">
      <c r="A26" s="12"/>
      <c r="B26" s="13"/>
      <c r="C26" s="12"/>
      <c r="D26" s="12"/>
      <c r="E26" s="12"/>
      <c r="F26" s="71"/>
      <c r="G26" s="76"/>
      <c r="H26" s="12"/>
      <c r="I26" s="12"/>
      <c r="J26" s="12"/>
    </row>
    <row r="27" spans="1:10" ht="18" customHeight="1">
      <c r="A27" s="12">
        <v>3</v>
      </c>
      <c r="B27" s="13" t="s">
        <v>593</v>
      </c>
      <c r="C27" s="8">
        <f>SUM(D27*32)</f>
        <v>192</v>
      </c>
      <c r="D27" s="12">
        <v>6</v>
      </c>
      <c r="E27" s="12">
        <v>1</v>
      </c>
      <c r="F27" s="16" t="s">
        <v>594</v>
      </c>
      <c r="G27" s="12">
        <v>112</v>
      </c>
      <c r="H27" s="12">
        <f>SUM(C27-I27-J27)</f>
        <v>180</v>
      </c>
      <c r="I27" s="12">
        <f>SUM(D27)</f>
        <v>6</v>
      </c>
      <c r="J27" s="12">
        <v>6</v>
      </c>
    </row>
    <row r="28" spans="1:10" ht="18" customHeight="1">
      <c r="A28" s="12"/>
      <c r="B28" s="13"/>
      <c r="C28" s="12"/>
      <c r="D28" s="12"/>
      <c r="E28" s="12">
        <v>2</v>
      </c>
      <c r="F28" s="16" t="s">
        <v>595</v>
      </c>
      <c r="G28" s="12">
        <v>62</v>
      </c>
      <c r="H28" s="12"/>
      <c r="I28" s="12"/>
      <c r="J28" s="12"/>
    </row>
    <row r="29" spans="1:10" ht="18" customHeight="1">
      <c r="A29" s="12"/>
      <c r="B29" s="13"/>
      <c r="C29" s="12"/>
      <c r="D29" s="12"/>
      <c r="E29" s="12">
        <v>3</v>
      </c>
      <c r="F29" s="16" t="s">
        <v>596</v>
      </c>
      <c r="G29" s="12">
        <v>12</v>
      </c>
      <c r="H29" s="12"/>
      <c r="I29" s="12"/>
      <c r="J29" s="12"/>
    </row>
    <row r="30" spans="1:10" ht="18" customHeight="1">
      <c r="A30" s="12"/>
      <c r="B30" s="13"/>
      <c r="C30" s="12"/>
      <c r="D30" s="12"/>
      <c r="E30" s="12">
        <v>4</v>
      </c>
      <c r="F30" s="16" t="s">
        <v>597</v>
      </c>
      <c r="G30" s="12">
        <v>195</v>
      </c>
      <c r="H30" s="12"/>
      <c r="I30" s="12"/>
      <c r="J30" s="12"/>
    </row>
    <row r="31" spans="1:10" ht="18" customHeight="1">
      <c r="A31" s="12"/>
      <c r="B31" s="13"/>
      <c r="C31" s="12"/>
      <c r="D31" s="12"/>
      <c r="E31" s="12"/>
      <c r="F31" s="76" t="s">
        <v>740</v>
      </c>
      <c r="G31" s="76">
        <f>SUM(G27:G30)</f>
        <v>381</v>
      </c>
      <c r="H31" s="12"/>
      <c r="I31" s="12"/>
      <c r="J31" s="12"/>
    </row>
    <row r="32" spans="1:10" ht="18" customHeight="1">
      <c r="A32" s="12"/>
      <c r="B32" s="13"/>
      <c r="C32" s="12"/>
      <c r="D32" s="12"/>
      <c r="E32" s="12"/>
      <c r="F32" s="71"/>
      <c r="G32" s="76"/>
      <c r="H32" s="12"/>
      <c r="I32" s="12"/>
      <c r="J32" s="12"/>
    </row>
    <row r="33" spans="1:10" ht="18" customHeight="1">
      <c r="A33" s="12">
        <v>4</v>
      </c>
      <c r="B33" s="13" t="s">
        <v>598</v>
      </c>
      <c r="C33" s="8">
        <f>SUM(D33*32)</f>
        <v>256</v>
      </c>
      <c r="D33" s="12">
        <v>8</v>
      </c>
      <c r="E33" s="12">
        <v>1</v>
      </c>
      <c r="F33" s="125" t="s">
        <v>599</v>
      </c>
      <c r="G33" s="12">
        <v>170</v>
      </c>
      <c r="H33" s="12">
        <f>SUM(C33-I33-J33)</f>
        <v>242</v>
      </c>
      <c r="I33" s="12">
        <f>SUM(D33)</f>
        <v>8</v>
      </c>
      <c r="J33" s="12">
        <v>6</v>
      </c>
    </row>
    <row r="34" spans="1:10" ht="18" customHeight="1">
      <c r="A34" s="12"/>
      <c r="B34" s="13"/>
      <c r="C34" s="12"/>
      <c r="D34" s="12"/>
      <c r="E34" s="12">
        <v>2</v>
      </c>
      <c r="F34" s="126" t="s">
        <v>600</v>
      </c>
      <c r="G34" s="12">
        <v>48</v>
      </c>
      <c r="H34" s="12"/>
      <c r="I34" s="12"/>
      <c r="J34" s="12"/>
    </row>
    <row r="35" spans="1:10" ht="18" customHeight="1">
      <c r="A35" s="12"/>
      <c r="B35" s="13"/>
      <c r="C35" s="12"/>
      <c r="D35" s="12"/>
      <c r="E35" s="12">
        <v>3</v>
      </c>
      <c r="F35" s="126" t="s">
        <v>601</v>
      </c>
      <c r="G35" s="12">
        <v>131</v>
      </c>
      <c r="H35" s="12"/>
      <c r="I35" s="12"/>
      <c r="J35" s="12"/>
    </row>
    <row r="36" spans="1:10" ht="18" customHeight="1">
      <c r="A36" s="12"/>
      <c r="B36" s="13"/>
      <c r="C36" s="12"/>
      <c r="D36" s="12"/>
      <c r="E36" s="12"/>
      <c r="F36" s="76" t="s">
        <v>740</v>
      </c>
      <c r="G36" s="76">
        <f>SUM(G33:G35)</f>
        <v>349</v>
      </c>
      <c r="H36" s="12"/>
      <c r="I36" s="12"/>
      <c r="J36" s="12"/>
    </row>
    <row r="37" spans="1:10" ht="18" customHeight="1">
      <c r="A37" s="12"/>
      <c r="B37" s="13"/>
      <c r="C37" s="12"/>
      <c r="D37" s="12"/>
      <c r="E37" s="12"/>
      <c r="F37" s="71"/>
      <c r="G37" s="76"/>
      <c r="H37" s="12"/>
      <c r="I37" s="12"/>
      <c r="J37" s="12"/>
    </row>
    <row r="38" spans="1:10" ht="18" customHeight="1">
      <c r="A38" s="12">
        <v>5</v>
      </c>
      <c r="B38" s="13" t="s">
        <v>782</v>
      </c>
      <c r="C38" s="8">
        <f>SUM(D38*32)</f>
        <v>96</v>
      </c>
      <c r="D38" s="12">
        <v>3</v>
      </c>
      <c r="E38" s="12">
        <v>1</v>
      </c>
      <c r="F38" s="126" t="s">
        <v>602</v>
      </c>
      <c r="G38" s="12">
        <v>62</v>
      </c>
      <c r="H38" s="12">
        <f>SUM(C38-I38-J38)</f>
        <v>87</v>
      </c>
      <c r="I38" s="12">
        <f>SUM(D38)</f>
        <v>3</v>
      </c>
      <c r="J38" s="12">
        <v>6</v>
      </c>
    </row>
    <row r="39" spans="1:10" ht="18" customHeight="1">
      <c r="A39" s="12"/>
      <c r="B39" s="13"/>
      <c r="C39" s="12"/>
      <c r="D39" s="12"/>
      <c r="E39" s="12">
        <v>2</v>
      </c>
      <c r="F39" s="126" t="s">
        <v>603</v>
      </c>
      <c r="G39" s="12">
        <v>21</v>
      </c>
      <c r="H39" s="12"/>
      <c r="I39" s="12"/>
      <c r="J39" s="12"/>
    </row>
    <row r="40" spans="1:10" ht="18" customHeight="1">
      <c r="A40" s="12"/>
      <c r="B40" s="13"/>
      <c r="C40" s="12"/>
      <c r="D40" s="12"/>
      <c r="E40" s="12">
        <v>3</v>
      </c>
      <c r="F40" s="125" t="s">
        <v>1314</v>
      </c>
      <c r="G40" s="12">
        <v>6</v>
      </c>
      <c r="H40" s="12"/>
      <c r="I40" s="12"/>
      <c r="J40" s="12"/>
    </row>
    <row r="41" spans="1:10" ht="18" customHeight="1">
      <c r="A41" s="12"/>
      <c r="B41" s="13"/>
      <c r="C41" s="12"/>
      <c r="D41" s="12"/>
      <c r="E41" s="12">
        <v>4</v>
      </c>
      <c r="F41" s="16" t="s">
        <v>604</v>
      </c>
      <c r="G41" s="12">
        <v>71</v>
      </c>
      <c r="H41" s="12"/>
      <c r="I41" s="12"/>
      <c r="J41" s="12"/>
    </row>
    <row r="42" spans="1:10" ht="18" customHeight="1">
      <c r="A42" s="12"/>
      <c r="B42" s="13"/>
      <c r="C42" s="12"/>
      <c r="D42" s="12"/>
      <c r="E42" s="12">
        <v>5</v>
      </c>
      <c r="F42" s="16" t="s">
        <v>1315</v>
      </c>
      <c r="G42" s="12">
        <v>23</v>
      </c>
      <c r="H42" s="12"/>
      <c r="I42" s="12"/>
      <c r="J42" s="12"/>
    </row>
    <row r="43" spans="1:10" ht="18" customHeight="1">
      <c r="A43" s="12"/>
      <c r="B43" s="13"/>
      <c r="C43" s="12"/>
      <c r="D43" s="12"/>
      <c r="E43" s="12"/>
      <c r="F43" s="76" t="s">
        <v>740</v>
      </c>
      <c r="G43" s="76">
        <f>SUM(G38:G42)</f>
        <v>183</v>
      </c>
      <c r="H43" s="12"/>
      <c r="I43" s="12"/>
      <c r="J43" s="12"/>
    </row>
    <row r="44" spans="1:10" ht="18" customHeight="1">
      <c r="A44" s="12"/>
      <c r="B44" s="13"/>
      <c r="C44" s="12"/>
      <c r="D44" s="12"/>
      <c r="E44" s="12"/>
      <c r="F44" s="71"/>
      <c r="G44" s="76"/>
      <c r="H44" s="12"/>
      <c r="I44" s="12"/>
      <c r="J44" s="12"/>
    </row>
    <row r="45" spans="1:10" ht="18" customHeight="1">
      <c r="A45" s="12">
        <v>6</v>
      </c>
      <c r="B45" s="13" t="s">
        <v>605</v>
      </c>
      <c r="C45" s="8">
        <f>SUM(D45*32)</f>
        <v>256</v>
      </c>
      <c r="D45" s="12">
        <v>8</v>
      </c>
      <c r="E45" s="12">
        <v>1</v>
      </c>
      <c r="F45" s="108" t="s">
        <v>1223</v>
      </c>
      <c r="G45" s="101">
        <v>76</v>
      </c>
      <c r="H45" s="12">
        <f>SUM(C45-I45-J45)</f>
        <v>242</v>
      </c>
      <c r="I45" s="12">
        <f>SUM(D45)</f>
        <v>8</v>
      </c>
      <c r="J45" s="12">
        <v>6</v>
      </c>
    </row>
    <row r="46" spans="1:10" ht="18" customHeight="1">
      <c r="A46" s="12"/>
      <c r="B46" s="13"/>
      <c r="C46" s="12"/>
      <c r="D46" s="12"/>
      <c r="E46" s="12">
        <v>2</v>
      </c>
      <c r="F46" s="108" t="s">
        <v>1224</v>
      </c>
      <c r="G46" s="101">
        <v>30</v>
      </c>
      <c r="H46" s="12"/>
      <c r="I46" s="12"/>
      <c r="J46" s="12"/>
    </row>
    <row r="47" spans="1:10" ht="18" customHeight="1">
      <c r="A47" s="12"/>
      <c r="B47" s="13"/>
      <c r="C47" s="12"/>
      <c r="D47" s="12"/>
      <c r="E47" s="12">
        <v>3</v>
      </c>
      <c r="F47" s="108" t="s">
        <v>1225</v>
      </c>
      <c r="G47" s="101">
        <v>29</v>
      </c>
      <c r="H47" s="12"/>
      <c r="I47" s="12"/>
      <c r="J47" s="12"/>
    </row>
    <row r="48" spans="1:14" ht="18" customHeight="1">
      <c r="A48" s="12"/>
      <c r="B48" s="13"/>
      <c r="C48" s="12"/>
      <c r="D48" s="12"/>
      <c r="E48" s="12">
        <v>4</v>
      </c>
      <c r="F48" s="108" t="s">
        <v>1227</v>
      </c>
      <c r="G48" s="101">
        <v>112</v>
      </c>
      <c r="H48" s="12"/>
      <c r="I48" s="12"/>
      <c r="J48" s="12"/>
      <c r="M48" s="46"/>
      <c r="N48" s="45"/>
    </row>
    <row r="49" spans="1:14" ht="18" customHeight="1">
      <c r="A49" s="12"/>
      <c r="B49" s="13"/>
      <c r="C49" s="12"/>
      <c r="D49" s="12"/>
      <c r="E49" s="12">
        <v>5</v>
      </c>
      <c r="F49" s="108" t="s">
        <v>1228</v>
      </c>
      <c r="G49" s="101">
        <v>235</v>
      </c>
      <c r="H49" s="12"/>
      <c r="I49" s="12"/>
      <c r="J49" s="12"/>
      <c r="M49" s="46"/>
      <c r="N49" s="45"/>
    </row>
    <row r="50" spans="1:10" ht="18" customHeight="1">
      <c r="A50" s="12"/>
      <c r="B50" s="13"/>
      <c r="C50" s="12"/>
      <c r="D50" s="12"/>
      <c r="E50" s="12"/>
      <c r="F50" s="76" t="s">
        <v>740</v>
      </c>
      <c r="G50" s="76">
        <f>SUM(G45:G49)</f>
        <v>482</v>
      </c>
      <c r="H50" s="12"/>
      <c r="I50" s="12"/>
      <c r="J50" s="12"/>
    </row>
    <row r="51" spans="1:10" ht="18" customHeight="1">
      <c r="A51" s="12"/>
      <c r="B51" s="13"/>
      <c r="C51" s="12"/>
      <c r="D51" s="12"/>
      <c r="E51" s="12"/>
      <c r="F51" s="71"/>
      <c r="G51" s="76"/>
      <c r="H51" s="12"/>
      <c r="I51" s="12"/>
      <c r="J51" s="12"/>
    </row>
    <row r="52" spans="1:10" ht="18" customHeight="1">
      <c r="A52" s="12">
        <v>7</v>
      </c>
      <c r="B52" s="13" t="s">
        <v>606</v>
      </c>
      <c r="C52" s="8">
        <f>SUM(D52*32)</f>
        <v>288</v>
      </c>
      <c r="D52" s="12">
        <v>9</v>
      </c>
      <c r="E52" s="12">
        <v>1</v>
      </c>
      <c r="F52" s="143" t="s">
        <v>1220</v>
      </c>
      <c r="G52" s="101">
        <v>233</v>
      </c>
      <c r="H52" s="12">
        <f>SUM(C52-I52-J52)</f>
        <v>273</v>
      </c>
      <c r="I52" s="12">
        <f>SUM(D52)</f>
        <v>9</v>
      </c>
      <c r="J52" s="12">
        <v>6</v>
      </c>
    </row>
    <row r="53" spans="1:10" ht="18" customHeight="1">
      <c r="A53" s="12"/>
      <c r="B53" s="13"/>
      <c r="C53" s="12"/>
      <c r="D53" s="12"/>
      <c r="E53" s="12">
        <v>2</v>
      </c>
      <c r="F53" s="143" t="s">
        <v>1221</v>
      </c>
      <c r="G53" s="101">
        <v>145</v>
      </c>
      <c r="H53" s="12"/>
      <c r="I53" s="12"/>
      <c r="J53" s="12"/>
    </row>
    <row r="54" spans="1:10" ht="18" customHeight="1">
      <c r="A54" s="12"/>
      <c r="B54" s="13"/>
      <c r="C54" s="12"/>
      <c r="D54" s="12"/>
      <c r="E54" s="12">
        <v>3</v>
      </c>
      <c r="F54" s="143" t="s">
        <v>1222</v>
      </c>
      <c r="G54" s="101">
        <v>71</v>
      </c>
      <c r="H54" s="12"/>
      <c r="I54" s="12"/>
      <c r="J54" s="12"/>
    </row>
    <row r="55" spans="1:10" ht="18" customHeight="1">
      <c r="A55" s="12"/>
      <c r="B55" s="13"/>
      <c r="C55" s="12"/>
      <c r="D55" s="12"/>
      <c r="E55" s="12">
        <v>4</v>
      </c>
      <c r="F55" s="143" t="s">
        <v>1367</v>
      </c>
      <c r="G55" s="101">
        <v>83</v>
      </c>
      <c r="H55" s="12"/>
      <c r="I55" s="12"/>
      <c r="J55" s="12"/>
    </row>
    <row r="56" spans="1:10" ht="18" customHeight="1">
      <c r="A56" s="12"/>
      <c r="B56" s="13"/>
      <c r="C56" s="12"/>
      <c r="D56" s="12"/>
      <c r="E56" s="12"/>
      <c r="F56" s="76" t="s">
        <v>740</v>
      </c>
      <c r="G56" s="76">
        <f>SUM(G52:G55)</f>
        <v>532</v>
      </c>
      <c r="H56" s="12"/>
      <c r="I56" s="12"/>
      <c r="J56" s="12"/>
    </row>
    <row r="57" spans="1:10" ht="18" customHeight="1">
      <c r="A57" s="12"/>
      <c r="B57" s="13"/>
      <c r="C57" s="12"/>
      <c r="D57" s="12"/>
      <c r="E57" s="12"/>
      <c r="F57" s="16"/>
      <c r="G57" s="12"/>
      <c r="H57" s="12"/>
      <c r="I57" s="12"/>
      <c r="J57" s="12"/>
    </row>
    <row r="58" spans="1:10" s="29" customFormat="1" ht="18" customHeight="1">
      <c r="A58" s="76">
        <v>8</v>
      </c>
      <c r="B58" s="77" t="s">
        <v>607</v>
      </c>
      <c r="C58" s="8">
        <f>SUM(D58*32)</f>
        <v>96</v>
      </c>
      <c r="D58" s="120">
        <v>3</v>
      </c>
      <c r="E58" s="120"/>
      <c r="F58" s="226" t="s">
        <v>780</v>
      </c>
      <c r="G58" s="227"/>
      <c r="H58" s="227"/>
      <c r="I58" s="227"/>
      <c r="J58" s="228"/>
    </row>
    <row r="59" spans="1:10" ht="18" customHeight="1">
      <c r="A59" s="12"/>
      <c r="B59" s="13"/>
      <c r="C59" s="12"/>
      <c r="D59" s="12"/>
      <c r="E59" s="12"/>
      <c r="F59" s="71"/>
      <c r="G59" s="76"/>
      <c r="H59" s="12"/>
      <c r="I59" s="12"/>
      <c r="J59" s="12"/>
    </row>
    <row r="60" spans="1:10" ht="18" customHeight="1">
      <c r="A60" s="12">
        <v>9</v>
      </c>
      <c r="B60" s="13" t="s">
        <v>1368</v>
      </c>
      <c r="C60" s="8">
        <f>SUM(D60*32)</f>
        <v>288</v>
      </c>
      <c r="D60" s="12">
        <v>9</v>
      </c>
      <c r="E60" s="12">
        <v>1</v>
      </c>
      <c r="F60" s="108" t="s">
        <v>608</v>
      </c>
      <c r="G60" s="12">
        <v>205</v>
      </c>
      <c r="H60" s="12">
        <f>SUM(C60-I60-J60)</f>
        <v>279</v>
      </c>
      <c r="I60" s="12">
        <f>SUM(D60)</f>
        <v>9</v>
      </c>
      <c r="J60" s="12"/>
    </row>
    <row r="61" spans="1:10" ht="18" customHeight="1">
      <c r="A61" s="12"/>
      <c r="B61" s="13"/>
      <c r="C61" s="12"/>
      <c r="D61" s="12"/>
      <c r="E61" s="12">
        <v>2</v>
      </c>
      <c r="F61" s="108" t="s">
        <v>609</v>
      </c>
      <c r="G61" s="12">
        <v>93</v>
      </c>
      <c r="H61" s="12"/>
      <c r="I61" s="12"/>
      <c r="J61" s="12"/>
    </row>
    <row r="62" spans="1:10" ht="18" customHeight="1">
      <c r="A62" s="12"/>
      <c r="B62" s="13"/>
      <c r="C62" s="12"/>
      <c r="D62" s="12"/>
      <c r="E62" s="12">
        <v>3</v>
      </c>
      <c r="F62" s="16" t="s">
        <v>610</v>
      </c>
      <c r="G62" s="12">
        <v>81</v>
      </c>
      <c r="H62" s="12"/>
      <c r="I62" s="12"/>
      <c r="J62" s="12"/>
    </row>
    <row r="63" spans="1:10" ht="18" customHeight="1">
      <c r="A63" s="12"/>
      <c r="B63" s="13"/>
      <c r="C63" s="12"/>
      <c r="D63" s="12"/>
      <c r="E63" s="12">
        <v>4</v>
      </c>
      <c r="F63" s="16" t="s">
        <v>611</v>
      </c>
      <c r="G63" s="12">
        <v>12</v>
      </c>
      <c r="H63" s="12"/>
      <c r="I63" s="12"/>
      <c r="J63" s="12"/>
    </row>
    <row r="64" spans="1:10" ht="18" customHeight="1">
      <c r="A64" s="12"/>
      <c r="B64" s="13"/>
      <c r="C64" s="12"/>
      <c r="D64" s="12"/>
      <c r="E64" s="12">
        <v>5</v>
      </c>
      <c r="F64" s="108" t="s">
        <v>612</v>
      </c>
      <c r="G64" s="12">
        <v>47</v>
      </c>
      <c r="H64" s="12"/>
      <c r="I64" s="12"/>
      <c r="J64" s="12"/>
    </row>
    <row r="65" spans="1:10" ht="18" customHeight="1">
      <c r="A65" s="12"/>
      <c r="B65" s="117"/>
      <c r="C65" s="104"/>
      <c r="D65" s="104"/>
      <c r="E65" s="104"/>
      <c r="F65" s="108" t="s">
        <v>1229</v>
      </c>
      <c r="G65" s="101">
        <v>92</v>
      </c>
      <c r="H65" s="104"/>
      <c r="I65" s="142"/>
      <c r="J65" s="142"/>
    </row>
    <row r="66" spans="1:10" ht="18" customHeight="1">
      <c r="A66" s="12"/>
      <c r="B66" s="13"/>
      <c r="C66" s="12"/>
      <c r="D66" s="12"/>
      <c r="E66" s="12"/>
      <c r="F66" s="76" t="s">
        <v>740</v>
      </c>
      <c r="G66" s="76">
        <f>SUM(G60:G64)</f>
        <v>438</v>
      </c>
      <c r="H66" s="12"/>
      <c r="I66" s="12"/>
      <c r="J66" s="12"/>
    </row>
    <row r="67" spans="1:10" ht="18" customHeight="1">
      <c r="A67" s="12"/>
      <c r="B67" s="13"/>
      <c r="C67" s="12"/>
      <c r="D67" s="12"/>
      <c r="E67" s="12"/>
      <c r="F67" s="71"/>
      <c r="G67" s="76"/>
      <c r="H67" s="12"/>
      <c r="I67" s="12"/>
      <c r="J67" s="12"/>
    </row>
    <row r="68" spans="1:10" ht="18" customHeight="1">
      <c r="A68" s="12">
        <v>10</v>
      </c>
      <c r="B68" s="13" t="s">
        <v>613</v>
      </c>
      <c r="C68" s="8">
        <f>SUM(D68*32)</f>
        <v>160</v>
      </c>
      <c r="D68" s="12">
        <v>5</v>
      </c>
      <c r="E68" s="12">
        <v>1</v>
      </c>
      <c r="F68" s="16" t="s">
        <v>614</v>
      </c>
      <c r="G68" s="12">
        <v>149</v>
      </c>
      <c r="H68" s="12">
        <f>SUM(C68-I68-J68)</f>
        <v>149</v>
      </c>
      <c r="I68" s="12">
        <f>SUM(D68)</f>
        <v>5</v>
      </c>
      <c r="J68" s="12">
        <v>6</v>
      </c>
    </row>
    <row r="69" spans="1:10" ht="18" customHeight="1">
      <c r="A69" s="12"/>
      <c r="B69" s="13"/>
      <c r="C69" s="12"/>
      <c r="D69" s="12"/>
      <c r="E69" s="12">
        <v>2</v>
      </c>
      <c r="F69" s="16" t="s">
        <v>615</v>
      </c>
      <c r="G69" s="12"/>
      <c r="H69" s="12"/>
      <c r="I69" s="12"/>
      <c r="J69" s="12"/>
    </row>
    <row r="70" spans="1:10" ht="18" customHeight="1">
      <c r="A70" s="12"/>
      <c r="B70" s="13"/>
      <c r="C70" s="12"/>
      <c r="D70" s="12"/>
      <c r="E70" s="12">
        <v>3</v>
      </c>
      <c r="F70" s="16"/>
      <c r="G70" s="12"/>
      <c r="H70" s="12"/>
      <c r="I70" s="12"/>
      <c r="J70" s="12"/>
    </row>
    <row r="71" spans="1:10" ht="18" customHeight="1">
      <c r="A71" s="12"/>
      <c r="B71" s="13"/>
      <c r="C71" s="12"/>
      <c r="D71" s="12"/>
      <c r="E71" s="12">
        <v>4</v>
      </c>
      <c r="F71" s="16"/>
      <c r="G71" s="12"/>
      <c r="H71" s="12"/>
      <c r="I71" s="12"/>
      <c r="J71" s="12"/>
    </row>
    <row r="72" spans="1:10" ht="18" customHeight="1">
      <c r="A72" s="12"/>
      <c r="B72" s="13"/>
      <c r="C72" s="12"/>
      <c r="D72" s="12"/>
      <c r="E72" s="12"/>
      <c r="F72" s="76" t="s">
        <v>740</v>
      </c>
      <c r="G72" s="76">
        <f>SUM(G68:G69)</f>
        <v>149</v>
      </c>
      <c r="H72" s="12"/>
      <c r="I72" s="12"/>
      <c r="J72" s="12"/>
    </row>
    <row r="73" spans="1:10" ht="18" customHeight="1">
      <c r="A73" s="12"/>
      <c r="B73" s="13"/>
      <c r="C73" s="12"/>
      <c r="D73" s="12"/>
      <c r="E73" s="12"/>
      <c r="F73" s="71"/>
      <c r="G73" s="76"/>
      <c r="H73" s="12"/>
      <c r="I73" s="12"/>
      <c r="J73" s="12"/>
    </row>
    <row r="74" spans="1:10" ht="18" customHeight="1">
      <c r="A74" s="12">
        <v>11</v>
      </c>
      <c r="B74" s="13" t="s">
        <v>616</v>
      </c>
      <c r="C74" s="8">
        <f>SUM(D74*32)</f>
        <v>256</v>
      </c>
      <c r="D74" s="12">
        <v>8</v>
      </c>
      <c r="E74" s="12">
        <v>1</v>
      </c>
      <c r="F74" s="16" t="s">
        <v>617</v>
      </c>
      <c r="G74" s="12">
        <v>278</v>
      </c>
      <c r="H74" s="12">
        <f>SUM(C74-I74-J74)</f>
        <v>242</v>
      </c>
      <c r="I74" s="12">
        <f>SUM(D74)</f>
        <v>8</v>
      </c>
      <c r="J74" s="12">
        <v>6</v>
      </c>
    </row>
    <row r="75" spans="1:10" ht="18" customHeight="1">
      <c r="A75" s="12"/>
      <c r="B75" s="13"/>
      <c r="C75" s="12"/>
      <c r="D75" s="12"/>
      <c r="E75" s="12">
        <v>2</v>
      </c>
      <c r="F75" s="16" t="s">
        <v>618</v>
      </c>
      <c r="G75" s="12">
        <v>193</v>
      </c>
      <c r="H75" s="12"/>
      <c r="I75" s="12"/>
      <c r="J75" s="12"/>
    </row>
    <row r="76" spans="1:10" ht="18" customHeight="1">
      <c r="A76" s="12"/>
      <c r="B76" s="13"/>
      <c r="C76" s="12"/>
      <c r="D76" s="12"/>
      <c r="E76" s="12">
        <v>3</v>
      </c>
      <c r="F76" s="126" t="s">
        <v>619</v>
      </c>
      <c r="G76" s="12">
        <v>36</v>
      </c>
      <c r="H76" s="12"/>
      <c r="I76" s="12"/>
      <c r="J76" s="12"/>
    </row>
    <row r="77" spans="1:10" ht="18" customHeight="1">
      <c r="A77" s="12"/>
      <c r="B77" s="13"/>
      <c r="C77" s="12"/>
      <c r="D77" s="12"/>
      <c r="E77" s="12">
        <v>4</v>
      </c>
      <c r="F77" s="16" t="s">
        <v>620</v>
      </c>
      <c r="G77" s="12">
        <v>105</v>
      </c>
      <c r="H77" s="12"/>
      <c r="I77" s="12"/>
      <c r="J77" s="12"/>
    </row>
    <row r="78" spans="1:10" ht="18" customHeight="1">
      <c r="A78" s="12"/>
      <c r="B78" s="13"/>
      <c r="C78" s="12"/>
      <c r="D78" s="12"/>
      <c r="E78" s="12">
        <v>5</v>
      </c>
      <c r="F78" s="127" t="s">
        <v>621</v>
      </c>
      <c r="G78" s="12">
        <v>40</v>
      </c>
      <c r="H78" s="12"/>
      <c r="I78" s="12"/>
      <c r="J78" s="12"/>
    </row>
    <row r="79" spans="1:10" ht="18" customHeight="1">
      <c r="A79" s="12"/>
      <c r="B79" s="13"/>
      <c r="C79" s="12"/>
      <c r="D79" s="12"/>
      <c r="E79" s="12"/>
      <c r="F79" s="76" t="s">
        <v>740</v>
      </c>
      <c r="G79" s="76">
        <f>SUM(G74:G78)</f>
        <v>652</v>
      </c>
      <c r="H79" s="12"/>
      <c r="I79" s="12"/>
      <c r="J79" s="12"/>
    </row>
    <row r="80" spans="1:10" ht="18" customHeight="1">
      <c r="A80" s="12"/>
      <c r="B80" s="13"/>
      <c r="C80" s="12"/>
      <c r="D80" s="12"/>
      <c r="E80" s="12"/>
      <c r="F80" s="71"/>
      <c r="G80" s="76"/>
      <c r="H80" s="12"/>
      <c r="I80" s="12"/>
      <c r="J80" s="12"/>
    </row>
    <row r="81" spans="1:10" ht="18" customHeight="1">
      <c r="A81" s="12">
        <v>12</v>
      </c>
      <c r="B81" s="13" t="s">
        <v>622</v>
      </c>
      <c r="C81" s="8">
        <f>SUM(D81*32)</f>
        <v>96</v>
      </c>
      <c r="D81" s="12">
        <v>3</v>
      </c>
      <c r="E81" s="12">
        <v>1</v>
      </c>
      <c r="F81" s="16" t="s">
        <v>623</v>
      </c>
      <c r="G81" s="12">
        <v>102</v>
      </c>
      <c r="H81" s="12">
        <f>SUM(C81-I81-J81)</f>
        <v>87</v>
      </c>
      <c r="I81" s="12">
        <f>SUM(D81)</f>
        <v>3</v>
      </c>
      <c r="J81" s="12">
        <v>6</v>
      </c>
    </row>
    <row r="82" spans="1:10" ht="18" customHeight="1">
      <c r="A82" s="12"/>
      <c r="B82" s="13"/>
      <c r="C82" s="12"/>
      <c r="D82" s="12"/>
      <c r="E82" s="12">
        <v>2</v>
      </c>
      <c r="F82" s="16" t="s">
        <v>624</v>
      </c>
      <c r="G82" s="12">
        <v>32</v>
      </c>
      <c r="H82" s="12"/>
      <c r="I82" s="12"/>
      <c r="J82" s="12"/>
    </row>
    <row r="83" spans="1:10" ht="18" customHeight="1">
      <c r="A83" s="12"/>
      <c r="B83" s="13"/>
      <c r="C83" s="12"/>
      <c r="D83" s="12"/>
      <c r="E83" s="12">
        <v>3</v>
      </c>
      <c r="F83" s="16" t="s">
        <v>625</v>
      </c>
      <c r="G83" s="12"/>
      <c r="H83" s="12"/>
      <c r="I83" s="12"/>
      <c r="J83" s="12"/>
    </row>
    <row r="84" spans="1:10" ht="18" customHeight="1">
      <c r="A84" s="12"/>
      <c r="B84" s="13"/>
      <c r="C84" s="12"/>
      <c r="D84" s="12"/>
      <c r="E84" s="12">
        <v>4</v>
      </c>
      <c r="F84" s="127" t="s">
        <v>626</v>
      </c>
      <c r="G84" s="12">
        <v>46</v>
      </c>
      <c r="H84" s="12"/>
      <c r="I84" s="12"/>
      <c r="J84" s="12"/>
    </row>
    <row r="85" spans="1:10" ht="18" customHeight="1">
      <c r="A85" s="12"/>
      <c r="B85" s="13"/>
      <c r="C85" s="12"/>
      <c r="D85" s="12"/>
      <c r="E85" s="12"/>
      <c r="F85" s="76" t="s">
        <v>740</v>
      </c>
      <c r="G85" s="76">
        <f>SUM(G81:G84)</f>
        <v>180</v>
      </c>
      <c r="H85" s="12"/>
      <c r="I85" s="12"/>
      <c r="J85" s="12"/>
    </row>
    <row r="86" spans="1:10" ht="18" customHeight="1">
      <c r="A86" s="12"/>
      <c r="B86" s="13"/>
      <c r="C86" s="12"/>
      <c r="D86" s="12"/>
      <c r="E86" s="12"/>
      <c r="F86" s="71"/>
      <c r="G86" s="76"/>
      <c r="H86" s="12"/>
      <c r="I86" s="12"/>
      <c r="J86" s="12"/>
    </row>
    <row r="87" spans="1:10" ht="18" customHeight="1">
      <c r="A87" s="12">
        <v>13</v>
      </c>
      <c r="B87" s="116" t="s">
        <v>627</v>
      </c>
      <c r="C87" s="8">
        <f>SUM(D87*32)</f>
        <v>0</v>
      </c>
      <c r="D87" s="12">
        <v>0</v>
      </c>
      <c r="E87" s="12">
        <v>1</v>
      </c>
      <c r="F87" s="16" t="s">
        <v>628</v>
      </c>
      <c r="G87" s="12">
        <v>61</v>
      </c>
      <c r="H87" s="12">
        <f>SUM(C87-I87-J87)</f>
        <v>-6</v>
      </c>
      <c r="I87" s="12">
        <f>SUM(D87)</f>
        <v>0</v>
      </c>
      <c r="J87" s="12">
        <v>6</v>
      </c>
    </row>
    <row r="88" spans="1:10" ht="18" customHeight="1">
      <c r="A88" s="12"/>
      <c r="B88" s="116" t="s">
        <v>629</v>
      </c>
      <c r="C88" s="12"/>
      <c r="D88" s="12"/>
      <c r="E88" s="12">
        <v>2</v>
      </c>
      <c r="F88" s="16" t="s">
        <v>630</v>
      </c>
      <c r="G88" s="12">
        <v>41</v>
      </c>
      <c r="H88" s="12"/>
      <c r="I88" s="12"/>
      <c r="J88" s="12"/>
    </row>
    <row r="89" spans="1:10" ht="18" customHeight="1">
      <c r="A89" s="12"/>
      <c r="B89" s="13"/>
      <c r="C89" s="12"/>
      <c r="D89" s="12"/>
      <c r="E89" s="12"/>
      <c r="F89" s="76" t="s">
        <v>740</v>
      </c>
      <c r="G89" s="76">
        <f>SUM(G87:G88)</f>
        <v>102</v>
      </c>
      <c r="H89" s="12"/>
      <c r="I89" s="12"/>
      <c r="J89" s="12"/>
    </row>
    <row r="90" spans="1:10" ht="18" customHeight="1">
      <c r="A90" s="12"/>
      <c r="B90" s="13"/>
      <c r="C90" s="12"/>
      <c r="D90" s="12"/>
      <c r="E90" s="12"/>
      <c r="F90" s="71"/>
      <c r="G90" s="76"/>
      <c r="H90" s="12"/>
      <c r="I90" s="12"/>
      <c r="J90" s="12"/>
    </row>
    <row r="91" spans="1:10" ht="18" customHeight="1">
      <c r="A91" s="12">
        <v>14</v>
      </c>
      <c r="B91" s="13" t="s">
        <v>631</v>
      </c>
      <c r="C91" s="8">
        <f>SUM(D91*32)</f>
        <v>224</v>
      </c>
      <c r="D91" s="12">
        <v>7</v>
      </c>
      <c r="E91" s="12">
        <v>1</v>
      </c>
      <c r="F91" s="16" t="s">
        <v>632</v>
      </c>
      <c r="G91" s="12">
        <v>239</v>
      </c>
      <c r="H91" s="12">
        <f>SUM(C91-I91-J91)</f>
        <v>211</v>
      </c>
      <c r="I91" s="12">
        <f>SUM(D91)</f>
        <v>7</v>
      </c>
      <c r="J91" s="12">
        <v>6</v>
      </c>
    </row>
    <row r="92" spans="1:10" ht="18" customHeight="1">
      <c r="A92" s="12"/>
      <c r="B92" s="13"/>
      <c r="C92" s="12"/>
      <c r="D92" s="12"/>
      <c r="E92" s="12">
        <v>2</v>
      </c>
      <c r="F92" s="126" t="s">
        <v>634</v>
      </c>
      <c r="G92" s="12">
        <v>30</v>
      </c>
      <c r="H92" s="12"/>
      <c r="I92" s="12"/>
      <c r="J92" s="12"/>
    </row>
    <row r="93" spans="1:10" ht="18" customHeight="1">
      <c r="A93" s="12"/>
      <c r="B93" s="13"/>
      <c r="C93" s="12"/>
      <c r="D93" s="12"/>
      <c r="E93" s="12">
        <v>3</v>
      </c>
      <c r="F93" s="125" t="s">
        <v>1317</v>
      </c>
      <c r="G93" s="12">
        <v>21</v>
      </c>
      <c r="H93" s="12"/>
      <c r="I93" s="12"/>
      <c r="J93" s="12"/>
    </row>
    <row r="94" spans="1:10" ht="18" customHeight="1">
      <c r="A94" s="12"/>
      <c r="B94" s="13"/>
      <c r="C94" s="12"/>
      <c r="D94" s="12"/>
      <c r="E94" s="12"/>
      <c r="F94" s="76" t="s">
        <v>740</v>
      </c>
      <c r="G94" s="76">
        <f>SUM(G91:G93)</f>
        <v>290</v>
      </c>
      <c r="H94" s="12"/>
      <c r="I94" s="12"/>
      <c r="J94" s="12"/>
    </row>
    <row r="95" spans="1:10" ht="18" customHeight="1">
      <c r="A95" s="12"/>
      <c r="B95" s="13"/>
      <c r="C95" s="12"/>
      <c r="D95" s="12"/>
      <c r="E95" s="12"/>
      <c r="F95" s="16"/>
      <c r="G95" s="12"/>
      <c r="H95" s="12"/>
      <c r="I95" s="12"/>
      <c r="J95" s="12"/>
    </row>
    <row r="96" spans="1:10" ht="18" customHeight="1">
      <c r="A96" s="12">
        <v>15</v>
      </c>
      <c r="B96" s="13" t="s">
        <v>635</v>
      </c>
      <c r="C96" s="8">
        <f>SUM(D96*32)</f>
        <v>192</v>
      </c>
      <c r="D96" s="12">
        <v>6</v>
      </c>
      <c r="E96" s="12">
        <v>1</v>
      </c>
      <c r="F96" s="125" t="s">
        <v>636</v>
      </c>
      <c r="G96" s="12">
        <v>148</v>
      </c>
      <c r="H96" s="12">
        <f>SUM(C96-I96-J96)</f>
        <v>180</v>
      </c>
      <c r="I96" s="12">
        <f>SUM(D96)</f>
        <v>6</v>
      </c>
      <c r="J96" s="12">
        <v>6</v>
      </c>
    </row>
    <row r="97" spans="1:10" ht="18" customHeight="1">
      <c r="A97" s="12"/>
      <c r="B97" s="13"/>
      <c r="C97" s="12"/>
      <c r="D97" s="12"/>
      <c r="E97" s="12">
        <v>2</v>
      </c>
      <c r="F97" s="125" t="s">
        <v>637</v>
      </c>
      <c r="G97" s="12">
        <v>28</v>
      </c>
      <c r="H97" s="12"/>
      <c r="I97" s="12"/>
      <c r="J97" s="12"/>
    </row>
    <row r="98" spans="1:10" ht="18" customHeight="1">
      <c r="A98" s="12"/>
      <c r="B98" s="13"/>
      <c r="C98" s="12"/>
      <c r="D98" s="12"/>
      <c r="E98" s="12">
        <v>3</v>
      </c>
      <c r="F98" s="125" t="s">
        <v>638</v>
      </c>
      <c r="G98" s="12">
        <v>175</v>
      </c>
      <c r="H98" s="12"/>
      <c r="I98" s="12"/>
      <c r="J98" s="12"/>
    </row>
    <row r="99" spans="1:10" ht="18" customHeight="1">
      <c r="A99" s="12"/>
      <c r="B99" s="13"/>
      <c r="C99" s="12"/>
      <c r="D99" s="12"/>
      <c r="E99" s="12"/>
      <c r="F99" s="76" t="s">
        <v>740</v>
      </c>
      <c r="G99" s="76">
        <f>SUM(G96:G98)</f>
        <v>351</v>
      </c>
      <c r="H99" s="12"/>
      <c r="I99" s="12"/>
      <c r="J99" s="12"/>
    </row>
    <row r="100" spans="1:10" ht="18" customHeight="1">
      <c r="A100" s="12"/>
      <c r="B100" s="13"/>
      <c r="C100" s="12"/>
      <c r="D100" s="12"/>
      <c r="E100" s="12"/>
      <c r="F100" s="71"/>
      <c r="G100" s="76"/>
      <c r="H100" s="12"/>
      <c r="I100" s="12"/>
      <c r="J100" s="12"/>
    </row>
    <row r="101" spans="1:10" ht="18" customHeight="1">
      <c r="A101" s="12">
        <v>16</v>
      </c>
      <c r="B101" s="13" t="s">
        <v>639</v>
      </c>
      <c r="C101" s="8">
        <f>SUM(D101*32)</f>
        <v>160</v>
      </c>
      <c r="D101" s="12">
        <v>5</v>
      </c>
      <c r="E101" s="12">
        <v>1</v>
      </c>
      <c r="F101" s="125" t="s">
        <v>640</v>
      </c>
      <c r="G101" s="12">
        <v>133</v>
      </c>
      <c r="H101" s="12">
        <f>SUM(C101-I101-J101)</f>
        <v>149</v>
      </c>
      <c r="I101" s="12">
        <f>SUM(D101)</f>
        <v>5</v>
      </c>
      <c r="J101" s="12">
        <v>6</v>
      </c>
    </row>
    <row r="102" spans="1:10" ht="18" customHeight="1">
      <c r="A102" s="12"/>
      <c r="B102" s="13"/>
      <c r="C102" s="12"/>
      <c r="D102" s="12"/>
      <c r="E102" s="12">
        <v>2</v>
      </c>
      <c r="F102" s="126" t="s">
        <v>633</v>
      </c>
      <c r="G102" s="12">
        <v>100</v>
      </c>
      <c r="H102" s="12"/>
      <c r="I102" s="12"/>
      <c r="J102" s="12"/>
    </row>
    <row r="103" spans="1:10" ht="18" customHeight="1">
      <c r="A103" s="12"/>
      <c r="B103" s="13"/>
      <c r="C103" s="12"/>
      <c r="D103" s="12"/>
      <c r="E103" s="12">
        <v>3</v>
      </c>
      <c r="F103" s="125" t="s">
        <v>641</v>
      </c>
      <c r="G103" s="12">
        <v>198</v>
      </c>
      <c r="H103" s="12"/>
      <c r="I103" s="12"/>
      <c r="J103" s="12"/>
    </row>
    <row r="104" spans="1:10" ht="18" customHeight="1">
      <c r="A104" s="12"/>
      <c r="B104" s="13"/>
      <c r="C104" s="12"/>
      <c r="D104" s="12"/>
      <c r="E104" s="12">
        <v>4</v>
      </c>
      <c r="F104" s="125" t="s">
        <v>642</v>
      </c>
      <c r="G104" s="12">
        <v>22</v>
      </c>
      <c r="H104" s="12"/>
      <c r="I104" s="12"/>
      <c r="J104" s="12"/>
    </row>
    <row r="105" spans="1:10" ht="18" customHeight="1">
      <c r="A105" s="12"/>
      <c r="B105" s="13"/>
      <c r="C105" s="12"/>
      <c r="D105" s="12"/>
      <c r="E105" s="12"/>
      <c r="F105" s="76" t="s">
        <v>740</v>
      </c>
      <c r="G105" s="76">
        <f>SUM(G101:G104)</f>
        <v>453</v>
      </c>
      <c r="H105" s="12"/>
      <c r="I105" s="12"/>
      <c r="J105" s="12"/>
    </row>
    <row r="106" spans="1:10" ht="18" customHeight="1">
      <c r="A106" s="12"/>
      <c r="B106" s="13"/>
      <c r="C106" s="12"/>
      <c r="D106" s="12"/>
      <c r="E106" s="12"/>
      <c r="F106" s="71"/>
      <c r="G106" s="76"/>
      <c r="H106" s="12"/>
      <c r="I106" s="12"/>
      <c r="J106" s="12"/>
    </row>
    <row r="107" spans="1:10" ht="18" customHeight="1">
      <c r="A107" s="12">
        <v>17</v>
      </c>
      <c r="B107" s="13" t="s">
        <v>643</v>
      </c>
      <c r="C107" s="8">
        <f>SUM(D107*32)</f>
        <v>256</v>
      </c>
      <c r="D107" s="12">
        <v>8</v>
      </c>
      <c r="E107" s="12">
        <v>1</v>
      </c>
      <c r="F107" s="126" t="s">
        <v>644</v>
      </c>
      <c r="G107" s="12">
        <v>120</v>
      </c>
      <c r="H107" s="12">
        <f>SUM(C107-I107-J107)</f>
        <v>242</v>
      </c>
      <c r="I107" s="12">
        <f>SUM(D107)</f>
        <v>8</v>
      </c>
      <c r="J107" s="12">
        <v>6</v>
      </c>
    </row>
    <row r="108" spans="1:10" ht="18" customHeight="1">
      <c r="A108" s="12"/>
      <c r="B108" s="13"/>
      <c r="C108" s="12"/>
      <c r="D108" s="12"/>
      <c r="E108" s="12">
        <v>2</v>
      </c>
      <c r="F108" s="126" t="s">
        <v>645</v>
      </c>
      <c r="G108" s="12">
        <v>101</v>
      </c>
      <c r="H108" s="12"/>
      <c r="I108" s="12"/>
      <c r="J108" s="12"/>
    </row>
    <row r="109" spans="1:10" ht="18" customHeight="1">
      <c r="A109" s="12"/>
      <c r="B109" s="13"/>
      <c r="C109" s="12"/>
      <c r="D109" s="12"/>
      <c r="E109" s="12">
        <v>3</v>
      </c>
      <c r="F109" s="126" t="s">
        <v>646</v>
      </c>
      <c r="G109" s="12">
        <v>66</v>
      </c>
      <c r="H109" s="12"/>
      <c r="I109" s="12"/>
      <c r="J109" s="12"/>
    </row>
    <row r="110" spans="1:10" ht="18" customHeight="1">
      <c r="A110" s="12"/>
      <c r="B110" s="13"/>
      <c r="C110" s="12"/>
      <c r="D110" s="12"/>
      <c r="E110" s="12">
        <v>4</v>
      </c>
      <c r="F110" s="128" t="s">
        <v>1316</v>
      </c>
      <c r="G110" s="12">
        <v>36</v>
      </c>
      <c r="H110" s="12"/>
      <c r="I110" s="12"/>
      <c r="J110" s="12"/>
    </row>
    <row r="111" spans="1:10" ht="18" customHeight="1">
      <c r="A111" s="12"/>
      <c r="B111" s="13"/>
      <c r="C111" s="12"/>
      <c r="D111" s="12"/>
      <c r="E111" s="12">
        <v>5</v>
      </c>
      <c r="F111" s="126" t="s">
        <v>647</v>
      </c>
      <c r="G111" s="12">
        <v>139</v>
      </c>
      <c r="H111" s="12"/>
      <c r="I111" s="12"/>
      <c r="J111" s="12"/>
    </row>
    <row r="112" spans="1:10" ht="18" customHeight="1">
      <c r="A112" s="12"/>
      <c r="B112" s="13"/>
      <c r="C112" s="12"/>
      <c r="D112" s="12"/>
      <c r="E112" s="12"/>
      <c r="F112" s="76" t="s">
        <v>740</v>
      </c>
      <c r="G112" s="76">
        <f>SUM(G107:G111)</f>
        <v>462</v>
      </c>
      <c r="H112" s="12"/>
      <c r="I112" s="12"/>
      <c r="J112" s="12"/>
    </row>
    <row r="113" spans="1:10" ht="15" customHeight="1">
      <c r="A113" s="12"/>
      <c r="B113" s="13"/>
      <c r="C113" s="12"/>
      <c r="D113" s="12"/>
      <c r="E113" s="12"/>
      <c r="F113" s="71"/>
      <c r="G113" s="76"/>
      <c r="H113" s="12"/>
      <c r="I113" s="12"/>
      <c r="J113" s="12"/>
    </row>
    <row r="114" spans="1:10" ht="18" customHeight="1">
      <c r="A114" s="12">
        <v>18</v>
      </c>
      <c r="B114" s="13" t="s">
        <v>648</v>
      </c>
      <c r="C114" s="8">
        <f>SUM(D114*32)</f>
        <v>128</v>
      </c>
      <c r="D114" s="12">
        <v>4</v>
      </c>
      <c r="E114" s="12">
        <v>1</v>
      </c>
      <c r="F114" s="126" t="s">
        <v>649</v>
      </c>
      <c r="G114" s="12">
        <v>133</v>
      </c>
      <c r="H114" s="12">
        <f>SUM(C114-I114-J114)</f>
        <v>118</v>
      </c>
      <c r="I114" s="12">
        <f>SUM(D114)</f>
        <v>4</v>
      </c>
      <c r="J114" s="12">
        <v>6</v>
      </c>
    </row>
    <row r="115" spans="1:10" ht="18" customHeight="1">
      <c r="A115" s="12"/>
      <c r="B115" s="13"/>
      <c r="C115" s="12"/>
      <c r="D115" s="12"/>
      <c r="E115" s="12">
        <v>2</v>
      </c>
      <c r="F115" s="126" t="s">
        <v>784</v>
      </c>
      <c r="G115" s="12">
        <v>106</v>
      </c>
      <c r="H115" s="12"/>
      <c r="I115" s="12"/>
      <c r="J115" s="12"/>
    </row>
    <row r="116" spans="1:10" ht="18" customHeight="1">
      <c r="A116" s="12"/>
      <c r="B116" s="13"/>
      <c r="C116" s="12"/>
      <c r="D116" s="12"/>
      <c r="E116" s="12">
        <v>3</v>
      </c>
      <c r="F116" s="129" t="s">
        <v>1226</v>
      </c>
      <c r="G116" s="12">
        <v>42</v>
      </c>
      <c r="H116" s="12"/>
      <c r="I116" s="12"/>
      <c r="J116" s="12"/>
    </row>
    <row r="117" spans="1:10" ht="18" customHeight="1">
      <c r="A117" s="12"/>
      <c r="B117" s="13"/>
      <c r="C117" s="12"/>
      <c r="D117" s="12"/>
      <c r="E117" s="12"/>
      <c r="F117" s="76" t="s">
        <v>740</v>
      </c>
      <c r="G117" s="76">
        <f>SUM(G114:G116)</f>
        <v>281</v>
      </c>
      <c r="H117" s="12"/>
      <c r="I117" s="12"/>
      <c r="J117" s="12"/>
    </row>
    <row r="118" spans="1:10" ht="18" customHeight="1">
      <c r="A118" s="12"/>
      <c r="B118" s="13"/>
      <c r="C118" s="12"/>
      <c r="D118" s="12"/>
      <c r="E118" s="12"/>
      <c r="F118" s="71"/>
      <c r="G118" s="76"/>
      <c r="H118" s="12"/>
      <c r="I118" s="12"/>
      <c r="J118" s="12"/>
    </row>
    <row r="119" spans="1:10" ht="18" customHeight="1">
      <c r="A119" s="12">
        <v>19</v>
      </c>
      <c r="B119" s="13" t="s">
        <v>650</v>
      </c>
      <c r="C119" s="8">
        <f>SUM(D119*32)</f>
        <v>256</v>
      </c>
      <c r="D119" s="12">
        <v>8</v>
      </c>
      <c r="E119" s="12">
        <v>1</v>
      </c>
      <c r="F119" s="129" t="s">
        <v>786</v>
      </c>
      <c r="G119" s="12">
        <v>185</v>
      </c>
      <c r="H119" s="12">
        <f>SUM(C119-I119-J119)</f>
        <v>242</v>
      </c>
      <c r="I119" s="12">
        <f>SUM(D119)</f>
        <v>8</v>
      </c>
      <c r="J119" s="12">
        <v>6</v>
      </c>
    </row>
    <row r="120" spans="1:10" ht="18" customHeight="1">
      <c r="A120" s="12"/>
      <c r="B120" s="13"/>
      <c r="C120" s="12"/>
      <c r="D120" s="12"/>
      <c r="E120" s="12">
        <v>2</v>
      </c>
      <c r="F120" s="129" t="s">
        <v>787</v>
      </c>
      <c r="G120" s="12">
        <v>126</v>
      </c>
      <c r="H120" s="12"/>
      <c r="I120" s="12"/>
      <c r="J120" s="12"/>
    </row>
    <row r="121" spans="1:10" ht="18" customHeight="1">
      <c r="A121" s="12"/>
      <c r="B121" s="13"/>
      <c r="C121" s="12"/>
      <c r="D121" s="12"/>
      <c r="E121" s="12">
        <v>3</v>
      </c>
      <c r="F121" s="129" t="s">
        <v>788</v>
      </c>
      <c r="G121" s="12">
        <v>47</v>
      </c>
      <c r="H121" s="12"/>
      <c r="I121" s="12"/>
      <c r="J121" s="12"/>
    </row>
    <row r="122" spans="1:10" ht="18" customHeight="1">
      <c r="A122" s="12"/>
      <c r="B122" s="13"/>
      <c r="C122" s="12"/>
      <c r="D122" s="12"/>
      <c r="E122" s="12">
        <v>4</v>
      </c>
      <c r="F122" s="129" t="s">
        <v>789</v>
      </c>
      <c r="G122" s="12">
        <v>55</v>
      </c>
      <c r="H122" s="12"/>
      <c r="I122" s="12"/>
      <c r="J122" s="12"/>
    </row>
    <row r="123" spans="1:10" ht="18" customHeight="1">
      <c r="A123" s="12"/>
      <c r="B123" s="13"/>
      <c r="C123" s="12"/>
      <c r="D123" s="12"/>
      <c r="E123" s="12">
        <v>5</v>
      </c>
      <c r="F123" s="129" t="s">
        <v>785</v>
      </c>
      <c r="G123" s="12">
        <v>26</v>
      </c>
      <c r="H123" s="12"/>
      <c r="I123" s="12"/>
      <c r="J123" s="12"/>
    </row>
    <row r="124" spans="1:10" ht="18" customHeight="1">
      <c r="A124" s="12"/>
      <c r="B124" s="13"/>
      <c r="C124" s="12"/>
      <c r="D124" s="12"/>
      <c r="E124" s="12">
        <v>6</v>
      </c>
      <c r="F124" s="126" t="s">
        <v>651</v>
      </c>
      <c r="G124" s="12">
        <v>285</v>
      </c>
      <c r="H124" s="12"/>
      <c r="I124" s="12"/>
      <c r="J124" s="12"/>
    </row>
    <row r="125" spans="1:10" ht="18" customHeight="1">
      <c r="A125" s="12"/>
      <c r="B125" s="13"/>
      <c r="C125" s="12"/>
      <c r="D125" s="12"/>
      <c r="E125" s="12"/>
      <c r="F125" s="76" t="s">
        <v>740</v>
      </c>
      <c r="G125" s="76">
        <f>SUM(G119:G124)</f>
        <v>724</v>
      </c>
      <c r="H125" s="12"/>
      <c r="I125" s="12"/>
      <c r="J125" s="12"/>
    </row>
    <row r="126" spans="1:10" ht="18" customHeight="1">
      <c r="A126" s="12"/>
      <c r="B126" s="13"/>
      <c r="C126" s="12"/>
      <c r="D126" s="12"/>
      <c r="E126" s="12"/>
      <c r="F126" s="71"/>
      <c r="G126" s="76"/>
      <c r="H126" s="12"/>
      <c r="I126" s="12"/>
      <c r="J126" s="12"/>
    </row>
    <row r="127" spans="1:10" ht="18" customHeight="1">
      <c r="A127" s="12">
        <v>20</v>
      </c>
      <c r="B127" s="13" t="s">
        <v>652</v>
      </c>
      <c r="C127" s="8">
        <f>SUM(D127*32)</f>
        <v>224</v>
      </c>
      <c r="D127" s="12">
        <v>7</v>
      </c>
      <c r="E127" s="12">
        <v>1</v>
      </c>
      <c r="F127" s="126" t="s">
        <v>1309</v>
      </c>
      <c r="G127" s="12">
        <v>161</v>
      </c>
      <c r="H127" s="12">
        <f>SUM(C127-I127-J127)</f>
        <v>211</v>
      </c>
      <c r="I127" s="12">
        <f>SUM(D127)</f>
        <v>7</v>
      </c>
      <c r="J127" s="12">
        <v>6</v>
      </c>
    </row>
    <row r="128" spans="1:10" ht="18" customHeight="1">
      <c r="A128" s="12"/>
      <c r="B128" s="13"/>
      <c r="C128" s="12"/>
      <c r="D128" s="12"/>
      <c r="E128" s="12">
        <v>2</v>
      </c>
      <c r="F128" s="126" t="s">
        <v>1310</v>
      </c>
      <c r="G128" s="12">
        <v>164</v>
      </c>
      <c r="H128" s="12"/>
      <c r="I128" s="12"/>
      <c r="J128" s="12"/>
    </row>
    <row r="129" spans="1:10" ht="18" customHeight="1">
      <c r="A129" s="12"/>
      <c r="B129" s="13"/>
      <c r="C129" s="12"/>
      <c r="D129" s="12"/>
      <c r="E129" s="12">
        <v>3</v>
      </c>
      <c r="F129" s="126" t="s">
        <v>1311</v>
      </c>
      <c r="G129" s="12">
        <v>31</v>
      </c>
      <c r="H129" s="12"/>
      <c r="I129" s="12"/>
      <c r="J129" s="12"/>
    </row>
    <row r="130" spans="1:10" ht="18" customHeight="1">
      <c r="A130" s="12"/>
      <c r="B130" s="13"/>
      <c r="C130" s="12"/>
      <c r="D130" s="12"/>
      <c r="E130" s="12">
        <v>4</v>
      </c>
      <c r="F130" s="126" t="s">
        <v>1312</v>
      </c>
      <c r="G130" s="12">
        <v>128</v>
      </c>
      <c r="H130" s="12"/>
      <c r="I130" s="12"/>
      <c r="J130" s="12"/>
    </row>
    <row r="131" spans="1:10" ht="18" customHeight="1">
      <c r="A131" s="12"/>
      <c r="B131" s="13"/>
      <c r="C131" s="12"/>
      <c r="D131" s="12"/>
      <c r="E131" s="12"/>
      <c r="F131" s="76" t="s">
        <v>740</v>
      </c>
      <c r="G131" s="76">
        <f>SUM(G127:G130)</f>
        <v>484</v>
      </c>
      <c r="H131" s="12"/>
      <c r="I131" s="12"/>
      <c r="J131" s="12"/>
    </row>
    <row r="132" spans="1:10" ht="18" customHeight="1">
      <c r="A132" s="12"/>
      <c r="B132" s="13"/>
      <c r="C132" s="12"/>
      <c r="D132" s="12"/>
      <c r="E132" s="12"/>
      <c r="F132" s="71"/>
      <c r="G132" s="76"/>
      <c r="H132" s="12"/>
      <c r="I132" s="12"/>
      <c r="J132" s="12"/>
    </row>
    <row r="133" spans="1:10" ht="18" customHeight="1">
      <c r="A133" s="12">
        <v>21</v>
      </c>
      <c r="B133" s="13" t="s">
        <v>653</v>
      </c>
      <c r="C133" s="8">
        <f>SUM(D133*32)</f>
        <v>192</v>
      </c>
      <c r="D133" s="12">
        <v>6</v>
      </c>
      <c r="E133" s="12">
        <v>1</v>
      </c>
      <c r="F133" s="126" t="s">
        <v>654</v>
      </c>
      <c r="G133" s="12">
        <v>68</v>
      </c>
      <c r="H133" s="12">
        <f>SUM(C133-I133-J133)</f>
        <v>180</v>
      </c>
      <c r="I133" s="12">
        <f>SUM(D133)</f>
        <v>6</v>
      </c>
      <c r="J133" s="12">
        <v>6</v>
      </c>
    </row>
    <row r="134" spans="1:10" ht="18" customHeight="1">
      <c r="A134" s="12"/>
      <c r="B134" s="13"/>
      <c r="C134" s="12"/>
      <c r="D134" s="12"/>
      <c r="E134" s="12">
        <v>2</v>
      </c>
      <c r="F134" s="126" t="s">
        <v>655</v>
      </c>
      <c r="G134" s="12">
        <v>118</v>
      </c>
      <c r="H134" s="12"/>
      <c r="I134" s="12"/>
      <c r="J134" s="12"/>
    </row>
    <row r="135" spans="1:10" ht="18" customHeight="1">
      <c r="A135" s="12"/>
      <c r="B135" s="13"/>
      <c r="C135" s="12"/>
      <c r="D135" s="12"/>
      <c r="E135" s="12">
        <v>3</v>
      </c>
      <c r="F135" s="126" t="s">
        <v>656</v>
      </c>
      <c r="G135" s="12">
        <v>25</v>
      </c>
      <c r="H135" s="12"/>
      <c r="I135" s="12"/>
      <c r="J135" s="12"/>
    </row>
    <row r="136" spans="1:10" ht="18" customHeight="1">
      <c r="A136" s="12"/>
      <c r="B136" s="13"/>
      <c r="C136" s="12"/>
      <c r="D136" s="12"/>
      <c r="E136" s="12">
        <v>4</v>
      </c>
      <c r="F136" s="126" t="s">
        <v>657</v>
      </c>
      <c r="G136" s="12">
        <v>40</v>
      </c>
      <c r="H136" s="12"/>
      <c r="I136" s="12"/>
      <c r="J136" s="12"/>
    </row>
    <row r="137" spans="1:10" ht="18" customHeight="1">
      <c r="A137" s="12"/>
      <c r="B137" s="13"/>
      <c r="C137" s="12"/>
      <c r="D137" s="12"/>
      <c r="E137" s="12">
        <v>5</v>
      </c>
      <c r="F137" s="126" t="s">
        <v>658</v>
      </c>
      <c r="G137" s="12">
        <v>21</v>
      </c>
      <c r="H137" s="12"/>
      <c r="I137" s="12"/>
      <c r="J137" s="12"/>
    </row>
    <row r="138" spans="1:10" ht="18" customHeight="1">
      <c r="A138" s="12"/>
      <c r="B138" s="13"/>
      <c r="C138" s="12"/>
      <c r="D138" s="12"/>
      <c r="E138" s="12">
        <v>6</v>
      </c>
      <c r="F138" s="126" t="s">
        <v>659</v>
      </c>
      <c r="G138" s="12">
        <v>33</v>
      </c>
      <c r="H138" s="12"/>
      <c r="I138" s="12"/>
      <c r="J138" s="12"/>
    </row>
    <row r="139" spans="1:10" ht="18" customHeight="1">
      <c r="A139" s="12"/>
      <c r="B139" s="13"/>
      <c r="C139" s="12"/>
      <c r="D139" s="12"/>
      <c r="E139" s="12"/>
      <c r="F139" s="76" t="s">
        <v>740</v>
      </c>
      <c r="G139" s="76">
        <f>SUM(G133:G138)</f>
        <v>305</v>
      </c>
      <c r="H139" s="12"/>
      <c r="I139" s="12"/>
      <c r="J139" s="12"/>
    </row>
    <row r="140" spans="1:10" ht="18" customHeight="1">
      <c r="A140" s="12"/>
      <c r="B140" s="13"/>
      <c r="C140" s="12"/>
      <c r="D140" s="12"/>
      <c r="E140" s="12"/>
      <c r="F140" s="71"/>
      <c r="G140" s="76"/>
      <c r="H140" s="12"/>
      <c r="I140" s="12"/>
      <c r="J140" s="12"/>
    </row>
    <row r="141" spans="1:10" ht="18" customHeight="1">
      <c r="A141" s="12">
        <v>22</v>
      </c>
      <c r="B141" s="13" t="s">
        <v>783</v>
      </c>
      <c r="C141" s="8">
        <f>SUM(D141*32)</f>
        <v>288</v>
      </c>
      <c r="D141" s="12">
        <v>9</v>
      </c>
      <c r="E141" s="12">
        <v>1</v>
      </c>
      <c r="F141" s="126" t="s">
        <v>660</v>
      </c>
      <c r="G141" s="12">
        <v>176</v>
      </c>
      <c r="H141" s="12">
        <f>SUM(C141-I141-J141)</f>
        <v>273</v>
      </c>
      <c r="I141" s="12">
        <f>SUM(D141)</f>
        <v>9</v>
      </c>
      <c r="J141" s="12">
        <v>6</v>
      </c>
    </row>
    <row r="142" spans="1:10" ht="18" customHeight="1">
      <c r="A142" s="12"/>
      <c r="B142" s="13"/>
      <c r="C142" s="12"/>
      <c r="D142" s="12"/>
      <c r="E142" s="12">
        <v>2</v>
      </c>
      <c r="F142" s="16" t="s">
        <v>661</v>
      </c>
      <c r="G142" s="12">
        <v>95</v>
      </c>
      <c r="H142" s="12"/>
      <c r="I142" s="12"/>
      <c r="J142" s="12"/>
    </row>
    <row r="143" spans="1:10" ht="18" customHeight="1">
      <c r="A143" s="12"/>
      <c r="B143" s="13"/>
      <c r="C143" s="12"/>
      <c r="D143" s="12"/>
      <c r="E143" s="12">
        <v>3</v>
      </c>
      <c r="F143" s="16" t="s">
        <v>662</v>
      </c>
      <c r="G143" s="12">
        <v>71</v>
      </c>
      <c r="H143" s="12"/>
      <c r="I143" s="12"/>
      <c r="J143" s="12"/>
    </row>
    <row r="144" spans="1:10" ht="18" customHeight="1">
      <c r="A144" s="12"/>
      <c r="B144" s="13"/>
      <c r="C144" s="12"/>
      <c r="D144" s="12"/>
      <c r="E144" s="12">
        <v>4</v>
      </c>
      <c r="F144" s="16" t="s">
        <v>663</v>
      </c>
      <c r="G144" s="12">
        <v>32</v>
      </c>
      <c r="H144" s="12"/>
      <c r="I144" s="12"/>
      <c r="J144" s="12"/>
    </row>
    <row r="145" spans="1:10" ht="18" customHeight="1">
      <c r="A145" s="12"/>
      <c r="B145" s="13"/>
      <c r="C145" s="12"/>
      <c r="D145" s="12"/>
      <c r="E145" s="12">
        <v>5</v>
      </c>
      <c r="F145" s="16" t="s">
        <v>664</v>
      </c>
      <c r="G145" s="12">
        <v>183</v>
      </c>
      <c r="H145" s="12"/>
      <c r="I145" s="12"/>
      <c r="J145" s="12"/>
    </row>
    <row r="146" spans="1:10" ht="18" customHeight="1">
      <c r="A146" s="12"/>
      <c r="B146" s="13"/>
      <c r="C146" s="12"/>
      <c r="D146" s="12"/>
      <c r="E146" s="12">
        <v>6</v>
      </c>
      <c r="F146" s="16" t="s">
        <v>665</v>
      </c>
      <c r="G146" s="12">
        <v>27</v>
      </c>
      <c r="H146" s="12"/>
      <c r="I146" s="12"/>
      <c r="J146" s="12"/>
    </row>
    <row r="147" spans="1:10" ht="18" customHeight="1">
      <c r="A147" s="12"/>
      <c r="B147" s="13"/>
      <c r="C147" s="12"/>
      <c r="D147" s="12"/>
      <c r="E147" s="12"/>
      <c r="F147" s="76" t="s">
        <v>740</v>
      </c>
      <c r="G147" s="76">
        <f>SUM(G141:G146)</f>
        <v>584</v>
      </c>
      <c r="H147" s="12"/>
      <c r="I147" s="12"/>
      <c r="J147" s="12"/>
    </row>
    <row r="148" spans="1:10" ht="18" customHeight="1">
      <c r="A148" s="12"/>
      <c r="B148" s="13"/>
      <c r="C148" s="12"/>
      <c r="D148" s="12"/>
      <c r="E148" s="12"/>
      <c r="F148" s="71"/>
      <c r="G148" s="76"/>
      <c r="H148" s="12"/>
      <c r="I148" s="12"/>
      <c r="J148" s="12"/>
    </row>
    <row r="149" spans="1:10" ht="18" customHeight="1">
      <c r="A149" s="12">
        <v>23</v>
      </c>
      <c r="B149" s="13" t="s">
        <v>666</v>
      </c>
      <c r="C149" s="8">
        <f>SUM(D149*32)</f>
        <v>192</v>
      </c>
      <c r="D149" s="12">
        <v>6</v>
      </c>
      <c r="E149" s="12">
        <v>1</v>
      </c>
      <c r="F149" s="16" t="s">
        <v>667</v>
      </c>
      <c r="G149" s="12">
        <v>179</v>
      </c>
      <c r="H149" s="12">
        <f>SUM(C149-I149-J149)</f>
        <v>180</v>
      </c>
      <c r="I149" s="12">
        <f>SUM(D149)</f>
        <v>6</v>
      </c>
      <c r="J149" s="12">
        <v>6</v>
      </c>
    </row>
    <row r="150" spans="1:10" ht="18" customHeight="1">
      <c r="A150" s="12"/>
      <c r="B150" s="13"/>
      <c r="C150" s="12"/>
      <c r="D150" s="12"/>
      <c r="E150" s="12">
        <v>2</v>
      </c>
      <c r="F150" s="16" t="s">
        <v>668</v>
      </c>
      <c r="G150" s="12">
        <v>30</v>
      </c>
      <c r="H150" s="12"/>
      <c r="I150" s="12"/>
      <c r="J150" s="12"/>
    </row>
    <row r="151" spans="1:10" ht="18" customHeight="1">
      <c r="A151" s="12"/>
      <c r="B151" s="13"/>
      <c r="C151" s="12"/>
      <c r="D151" s="12"/>
      <c r="E151" s="12">
        <v>3</v>
      </c>
      <c r="F151" s="16" t="s">
        <v>669</v>
      </c>
      <c r="G151" s="12">
        <v>29</v>
      </c>
      <c r="H151" s="12"/>
      <c r="I151" s="12"/>
      <c r="J151" s="12"/>
    </row>
    <row r="152" spans="1:10" ht="18" customHeight="1">
      <c r="A152" s="12"/>
      <c r="B152" s="13"/>
      <c r="C152" s="12"/>
      <c r="D152" s="12"/>
      <c r="E152" s="12">
        <v>4</v>
      </c>
      <c r="F152" s="16" t="s">
        <v>670</v>
      </c>
      <c r="G152" s="12">
        <v>25</v>
      </c>
      <c r="H152" s="12"/>
      <c r="I152" s="12"/>
      <c r="J152" s="12"/>
    </row>
    <row r="153" spans="1:10" ht="18" customHeight="1">
      <c r="A153" s="12"/>
      <c r="B153" s="13"/>
      <c r="C153" s="12"/>
      <c r="D153" s="12"/>
      <c r="E153" s="12">
        <v>5</v>
      </c>
      <c r="F153" s="16" t="s">
        <v>671</v>
      </c>
      <c r="G153" s="12">
        <v>30</v>
      </c>
      <c r="H153" s="12"/>
      <c r="I153" s="12"/>
      <c r="J153" s="12"/>
    </row>
    <row r="154" spans="1:10" ht="18" customHeight="1">
      <c r="A154" s="12"/>
      <c r="B154" s="13"/>
      <c r="C154" s="12"/>
      <c r="D154" s="12"/>
      <c r="E154" s="12">
        <v>6</v>
      </c>
      <c r="F154" s="16" t="s">
        <v>672</v>
      </c>
      <c r="G154" s="12">
        <v>53</v>
      </c>
      <c r="H154" s="12"/>
      <c r="I154" s="12"/>
      <c r="J154" s="12"/>
    </row>
    <row r="155" spans="1:10" ht="18" customHeight="1">
      <c r="A155" s="12"/>
      <c r="B155" s="13"/>
      <c r="C155" s="12"/>
      <c r="D155" s="12"/>
      <c r="E155" s="12">
        <v>7</v>
      </c>
      <c r="F155" s="16" t="s">
        <v>673</v>
      </c>
      <c r="G155" s="12">
        <v>6</v>
      </c>
      <c r="H155" s="12"/>
      <c r="I155" s="12"/>
      <c r="J155" s="12"/>
    </row>
    <row r="156" spans="1:10" ht="18" customHeight="1">
      <c r="A156" s="12"/>
      <c r="B156" s="13"/>
      <c r="C156" s="12"/>
      <c r="D156" s="12"/>
      <c r="E156" s="12"/>
      <c r="F156" s="76" t="s">
        <v>740</v>
      </c>
      <c r="G156" s="76">
        <f>SUM(G149:G155)</f>
        <v>352</v>
      </c>
      <c r="H156" s="12"/>
      <c r="I156" s="12"/>
      <c r="J156" s="12"/>
    </row>
    <row r="157" spans="1:10" ht="18" customHeight="1">
      <c r="A157" s="12"/>
      <c r="B157" s="13"/>
      <c r="C157" s="12"/>
      <c r="D157" s="12"/>
      <c r="E157" s="12"/>
      <c r="F157" s="71"/>
      <c r="G157" s="76"/>
      <c r="H157" s="12"/>
      <c r="I157" s="12"/>
      <c r="J157" s="12"/>
    </row>
    <row r="158" spans="1:10" ht="18" customHeight="1">
      <c r="A158" s="12">
        <v>24</v>
      </c>
      <c r="B158" s="13" t="s">
        <v>674</v>
      </c>
      <c r="C158" s="8">
        <f>SUM(D158*32)</f>
        <v>128</v>
      </c>
      <c r="D158" s="12">
        <v>4</v>
      </c>
      <c r="E158" s="12">
        <v>1</v>
      </c>
      <c r="F158" s="16" t="s">
        <v>675</v>
      </c>
      <c r="G158" s="12">
        <v>65</v>
      </c>
      <c r="H158" s="12">
        <f>SUM(C158-I158-J158)</f>
        <v>118</v>
      </c>
      <c r="I158" s="12">
        <f>SUM(D158)</f>
        <v>4</v>
      </c>
      <c r="J158" s="12">
        <v>6</v>
      </c>
    </row>
    <row r="159" spans="1:10" ht="18" customHeight="1">
      <c r="A159" s="12"/>
      <c r="B159" s="13"/>
      <c r="C159" s="12"/>
      <c r="D159" s="12"/>
      <c r="E159" s="12">
        <v>2</v>
      </c>
      <c r="F159" s="16" t="s">
        <v>676</v>
      </c>
      <c r="G159" s="12">
        <v>49</v>
      </c>
      <c r="H159" s="12"/>
      <c r="I159" s="12"/>
      <c r="J159" s="12"/>
    </row>
    <row r="160" spans="1:10" ht="18" customHeight="1">
      <c r="A160" s="12"/>
      <c r="B160" s="13"/>
      <c r="C160" s="12"/>
      <c r="D160" s="12"/>
      <c r="E160" s="12">
        <v>3</v>
      </c>
      <c r="F160" s="16" t="s">
        <v>677</v>
      </c>
      <c r="G160" s="12">
        <v>19</v>
      </c>
      <c r="H160" s="12"/>
      <c r="I160" s="12"/>
      <c r="J160" s="12"/>
    </row>
    <row r="161" spans="1:10" ht="18" customHeight="1">
      <c r="A161" s="12"/>
      <c r="B161" s="13"/>
      <c r="C161" s="12"/>
      <c r="D161" s="12"/>
      <c r="E161" s="12">
        <v>4</v>
      </c>
      <c r="F161" s="16" t="s">
        <v>678</v>
      </c>
      <c r="G161" s="12">
        <v>17</v>
      </c>
      <c r="H161" s="12"/>
      <c r="I161" s="12"/>
      <c r="J161" s="12"/>
    </row>
    <row r="162" spans="1:10" ht="18" customHeight="1">
      <c r="A162" s="18"/>
      <c r="B162" s="19"/>
      <c r="C162" s="18"/>
      <c r="D162" s="18"/>
      <c r="E162" s="18"/>
      <c r="F162" s="84" t="s">
        <v>740</v>
      </c>
      <c r="G162" s="84">
        <f>SUM(G158:G161)</f>
        <v>150</v>
      </c>
      <c r="H162" s="18"/>
      <c r="I162" s="18"/>
      <c r="J162" s="18"/>
    </row>
    <row r="163" ht="20.25" customHeight="1">
      <c r="A163" s="4"/>
    </row>
    <row r="164" spans="1:10" ht="17.25" customHeight="1">
      <c r="A164" s="4"/>
      <c r="G164" s="197" t="s">
        <v>743</v>
      </c>
      <c r="H164" s="197"/>
      <c r="I164" s="197"/>
      <c r="J164" s="197"/>
    </row>
    <row r="165" spans="7:10" ht="17.25" customHeight="1">
      <c r="G165" s="197" t="s">
        <v>744</v>
      </c>
      <c r="H165" s="197"/>
      <c r="I165" s="197"/>
      <c r="J165" s="197"/>
    </row>
    <row r="166" ht="17.25" customHeight="1"/>
    <row r="167" ht="17.25" customHeight="1"/>
    <row r="168" spans="7:9" ht="17.25" customHeight="1">
      <c r="G168" s="196" t="s">
        <v>745</v>
      </c>
      <c r="H168" s="196"/>
      <c r="I168" s="196"/>
    </row>
    <row r="169" spans="7:9" ht="17.25" customHeight="1">
      <c r="G169" s="197" t="s">
        <v>746</v>
      </c>
      <c r="H169" s="197"/>
      <c r="I169" s="197"/>
    </row>
    <row r="170" spans="7:9" ht="17.25" customHeight="1">
      <c r="G170" s="197" t="s">
        <v>790</v>
      </c>
      <c r="H170" s="197"/>
      <c r="I170" s="197"/>
    </row>
    <row r="171" spans="7:9" ht="20.25" customHeight="1">
      <c r="G171" s="47"/>
      <c r="H171" s="47"/>
      <c r="I171" s="47"/>
    </row>
    <row r="173" spans="1:7" ht="20.25" customHeight="1">
      <c r="A173" s="4"/>
      <c r="F173" s="46" t="s">
        <v>1231</v>
      </c>
      <c r="G173" s="45">
        <v>31</v>
      </c>
    </row>
    <row r="174" spans="1:7" ht="20.25" customHeight="1">
      <c r="A174" s="4"/>
      <c r="F174" s="46" t="s">
        <v>1232</v>
      </c>
      <c r="G174" s="45">
        <v>10</v>
      </c>
    </row>
    <row r="175" ht="20.25" customHeight="1">
      <c r="A175" s="4"/>
    </row>
    <row r="176" spans="7:9" ht="20.25" customHeight="1">
      <c r="G176" s="47"/>
      <c r="H176" s="47"/>
      <c r="I176" s="47"/>
    </row>
    <row r="177" spans="7:9" ht="20.25" customHeight="1">
      <c r="G177" s="47"/>
      <c r="H177" s="47"/>
      <c r="I177" s="47"/>
    </row>
    <row r="178" spans="7:9" ht="20.25" customHeight="1">
      <c r="G178" s="47"/>
      <c r="H178" s="47"/>
      <c r="I178" s="47"/>
    </row>
    <row r="179" spans="7:9" ht="20.25" customHeight="1">
      <c r="G179" s="47"/>
      <c r="H179" s="47"/>
      <c r="I179" s="47"/>
    </row>
    <row r="180" spans="7:9" ht="20.25" customHeight="1">
      <c r="G180" s="47"/>
      <c r="H180" s="47"/>
      <c r="I180" s="47"/>
    </row>
    <row r="181" spans="7:9" ht="20.25" customHeight="1">
      <c r="G181" s="47"/>
      <c r="H181" s="47"/>
      <c r="I181" s="47"/>
    </row>
    <row r="182" ht="20.25" customHeight="1">
      <c r="A182" s="4"/>
    </row>
    <row r="183" ht="20.25" customHeight="1">
      <c r="A183" s="4"/>
    </row>
    <row r="184" ht="20.25" customHeight="1">
      <c r="A184" s="4"/>
    </row>
    <row r="185" ht="20.25" customHeight="1">
      <c r="A185" s="4"/>
    </row>
    <row r="186" ht="20.25" customHeight="1">
      <c r="A186" s="4"/>
    </row>
    <row r="187" ht="20.25" customHeight="1">
      <c r="A187" s="4"/>
    </row>
    <row r="188" ht="20.25" customHeight="1">
      <c r="A188" s="4"/>
    </row>
    <row r="189" ht="20.25" customHeight="1">
      <c r="A189" s="4"/>
    </row>
    <row r="190" ht="20.25" customHeight="1">
      <c r="A190" s="4"/>
    </row>
    <row r="191" ht="20.25" customHeight="1">
      <c r="A191" s="4"/>
    </row>
    <row r="192" ht="20.25" customHeight="1">
      <c r="A192" s="4"/>
    </row>
    <row r="193" ht="20.25" customHeight="1">
      <c r="A193" s="4"/>
    </row>
    <row r="194" ht="20.25" customHeight="1">
      <c r="A194" s="4"/>
    </row>
    <row r="195" ht="20.25" customHeight="1">
      <c r="A195" s="4"/>
    </row>
    <row r="196" ht="20.25" customHeight="1">
      <c r="A196" s="4"/>
    </row>
    <row r="197" ht="20.25" customHeight="1">
      <c r="A197" s="4"/>
    </row>
    <row r="198" ht="20.25" customHeight="1">
      <c r="A198" s="4"/>
    </row>
    <row r="199" ht="20.25" customHeight="1">
      <c r="A199" s="4"/>
    </row>
    <row r="200" ht="20.25" customHeight="1">
      <c r="A200" s="4"/>
    </row>
    <row r="201" ht="20.25" customHeight="1">
      <c r="A201" s="4"/>
    </row>
    <row r="202" ht="20.25" customHeight="1">
      <c r="A202" s="4"/>
    </row>
    <row r="203" ht="20.25" customHeight="1">
      <c r="A203" s="4"/>
    </row>
    <row r="204" ht="20.25" customHeight="1">
      <c r="A204" s="4"/>
    </row>
    <row r="205" ht="20.25" customHeight="1">
      <c r="A205" s="4"/>
    </row>
    <row r="206" ht="20.25" customHeight="1">
      <c r="A206" s="4"/>
    </row>
    <row r="207" ht="20.25" customHeight="1">
      <c r="A207" s="4"/>
    </row>
    <row r="208" ht="20.25" customHeight="1">
      <c r="A208" s="4"/>
    </row>
    <row r="209" ht="20.25" customHeight="1">
      <c r="A209" s="4"/>
    </row>
    <row r="210" ht="20.25" customHeight="1">
      <c r="A210" s="4"/>
    </row>
    <row r="211" ht="20.25" customHeight="1">
      <c r="A211" s="4"/>
    </row>
    <row r="212" ht="20.25" customHeight="1">
      <c r="A212" s="4"/>
    </row>
    <row r="213" ht="20.25" customHeight="1">
      <c r="A213" s="4"/>
    </row>
    <row r="214" ht="20.25" customHeight="1">
      <c r="A214" s="4"/>
    </row>
    <row r="215" ht="20.25" customHeight="1">
      <c r="A215" s="4"/>
    </row>
    <row r="216" ht="20.25" customHeight="1">
      <c r="A216" s="4"/>
    </row>
    <row r="217" ht="20.25" customHeight="1">
      <c r="A217" s="4"/>
    </row>
    <row r="218" ht="20.25" customHeight="1">
      <c r="A218" s="4"/>
    </row>
    <row r="219" ht="20.25" customHeight="1">
      <c r="A219" s="4"/>
    </row>
    <row r="220" ht="20.25" customHeight="1">
      <c r="A220" s="4"/>
    </row>
    <row r="221" ht="20.25" customHeight="1">
      <c r="A221" s="4"/>
    </row>
    <row r="222" ht="20.25" customHeight="1">
      <c r="A222" s="4"/>
    </row>
    <row r="223" ht="20.25" customHeight="1">
      <c r="A223" s="4"/>
    </row>
    <row r="224" ht="20.25" customHeight="1">
      <c r="A224" s="4"/>
    </row>
    <row r="225" ht="20.25" customHeight="1">
      <c r="A225" s="4"/>
    </row>
    <row r="226" ht="20.25" customHeight="1">
      <c r="A226" s="4"/>
    </row>
    <row r="227" ht="20.25" customHeight="1">
      <c r="A227" s="4"/>
    </row>
    <row r="228" ht="20.25" customHeight="1">
      <c r="A228" s="4"/>
    </row>
    <row r="229" ht="20.25" customHeight="1">
      <c r="A229" s="4"/>
    </row>
    <row r="230" ht="20.25" customHeight="1">
      <c r="A230" s="4"/>
    </row>
    <row r="231" ht="20.25" customHeight="1">
      <c r="A231" s="4"/>
    </row>
    <row r="232" ht="20.25" customHeight="1">
      <c r="A232" s="4"/>
    </row>
    <row r="233" ht="20.25" customHeight="1">
      <c r="A233" s="4"/>
    </row>
    <row r="234" ht="20.25" customHeight="1">
      <c r="A234" s="4"/>
    </row>
    <row r="235" ht="20.25" customHeight="1">
      <c r="A235" s="4"/>
    </row>
    <row r="236" ht="20.25" customHeight="1">
      <c r="A236" s="4"/>
    </row>
    <row r="237" ht="20.25" customHeight="1">
      <c r="A237" s="4"/>
    </row>
    <row r="238" ht="20.25" customHeight="1">
      <c r="A238" s="4"/>
    </row>
    <row r="239" ht="20.25" customHeight="1">
      <c r="A239" s="4"/>
    </row>
    <row r="240" ht="20.25" customHeight="1">
      <c r="A240" s="4"/>
    </row>
    <row r="241" ht="20.25" customHeight="1">
      <c r="A241" s="4"/>
    </row>
    <row r="242" ht="20.25" customHeight="1">
      <c r="A242" s="4"/>
    </row>
    <row r="243" ht="20.25" customHeight="1">
      <c r="A243" s="4"/>
    </row>
    <row r="244" ht="20.25" customHeight="1">
      <c r="A244" s="4"/>
    </row>
    <row r="245" ht="20.25" customHeight="1">
      <c r="A245" s="4"/>
    </row>
    <row r="246" ht="20.25" customHeight="1">
      <c r="A246" s="4"/>
    </row>
    <row r="247" ht="20.25" customHeight="1">
      <c r="A247" s="4"/>
    </row>
    <row r="248" ht="20.25" customHeight="1">
      <c r="A248" s="4"/>
    </row>
    <row r="249" ht="20.25" customHeight="1">
      <c r="A249" s="4"/>
    </row>
  </sheetData>
  <sheetProtection/>
  <mergeCells count="14">
    <mergeCell ref="F58:J58"/>
    <mergeCell ref="E7:F8"/>
    <mergeCell ref="G7:G8"/>
    <mergeCell ref="H7:J7"/>
    <mergeCell ref="G170:I170"/>
    <mergeCell ref="G169:I169"/>
    <mergeCell ref="G168:I168"/>
    <mergeCell ref="G165:J165"/>
    <mergeCell ref="G164:J164"/>
    <mergeCell ref="A4:J4"/>
    <mergeCell ref="A5:D5"/>
    <mergeCell ref="A7:A8"/>
    <mergeCell ref="B7:B8"/>
    <mergeCell ref="C7:D7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4"/>
  <sheetViews>
    <sheetView view="pageBreakPreview" zoomScaleNormal="115" zoomScaleSheetLayoutView="100" zoomScalePageLayoutView="0" workbookViewId="0" topLeftCell="A67">
      <selection activeCell="C81" sqref="C81"/>
    </sheetView>
  </sheetViews>
  <sheetFormatPr defaultColWidth="9.00390625" defaultRowHeight="18" customHeight="1"/>
  <cols>
    <col min="1" max="1" width="4.7109375" style="2" customWidth="1"/>
    <col min="2" max="2" width="25.57421875" style="3" customWidth="1"/>
    <col min="3" max="3" width="8.8515625" style="4" customWidth="1"/>
    <col min="4" max="4" width="11.28125" style="4" customWidth="1"/>
    <col min="5" max="5" width="4.57421875" style="5" customWidth="1"/>
    <col min="6" max="6" width="31.57421875" style="2" customWidth="1"/>
    <col min="7" max="7" width="10.421875" style="59" customWidth="1"/>
    <col min="8" max="8" width="12.28125" style="4" customWidth="1"/>
    <col min="9" max="9" width="9.421875" style="2" customWidth="1"/>
    <col min="10" max="10" width="12.28125" style="2" customWidth="1"/>
    <col min="11" max="16384" width="9.00390625" style="2" customWidth="1"/>
  </cols>
  <sheetData>
    <row r="1" spans="1:10" ht="18.75" customHeight="1">
      <c r="A1" s="2" t="s">
        <v>1469</v>
      </c>
      <c r="B1" s="2"/>
      <c r="C1" s="3"/>
      <c r="F1" s="4"/>
      <c r="G1" s="2"/>
      <c r="H1" s="2"/>
      <c r="I1" s="4"/>
      <c r="J1" s="4"/>
    </row>
    <row r="2" spans="1:10" ht="18" customHeight="1">
      <c r="A2" s="2" t="s">
        <v>1437</v>
      </c>
      <c r="B2" s="2"/>
      <c r="C2" s="3"/>
      <c r="F2" s="4"/>
      <c r="G2" s="2"/>
      <c r="H2" s="2"/>
      <c r="I2" s="4"/>
      <c r="J2" s="4"/>
    </row>
    <row r="3" spans="1:10" ht="18" customHeight="1">
      <c r="A3" s="190" t="s">
        <v>1438</v>
      </c>
      <c r="B3" s="190"/>
      <c r="C3" s="3"/>
      <c r="F3" s="4"/>
      <c r="G3" s="2"/>
      <c r="H3" s="2"/>
      <c r="I3" s="4"/>
      <c r="J3" s="4"/>
    </row>
    <row r="4" spans="1:10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8" customHeight="1">
      <c r="A5" s="195" t="s">
        <v>772</v>
      </c>
      <c r="B5" s="195"/>
      <c r="C5" s="195"/>
      <c r="D5" s="195"/>
      <c r="F5" s="4"/>
      <c r="G5" s="2"/>
      <c r="H5" s="2"/>
      <c r="I5" s="4"/>
      <c r="J5" s="4"/>
    </row>
    <row r="6" spans="7:10" ht="18" customHeight="1">
      <c r="G6" s="58"/>
      <c r="H6" s="3"/>
      <c r="I6" s="4"/>
      <c r="J6" s="4"/>
    </row>
    <row r="7" spans="1:10" ht="18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29" t="s">
        <v>1208</v>
      </c>
      <c r="H7" s="207" t="s">
        <v>1217</v>
      </c>
      <c r="I7" s="208"/>
      <c r="J7" s="209"/>
    </row>
    <row r="8" spans="1:10" ht="18" customHeight="1">
      <c r="A8" s="221"/>
      <c r="B8" s="221"/>
      <c r="C8" s="50" t="s">
        <v>738</v>
      </c>
      <c r="D8" s="48" t="s">
        <v>739</v>
      </c>
      <c r="E8" s="222"/>
      <c r="F8" s="223"/>
      <c r="G8" s="230"/>
      <c r="H8" s="49" t="s">
        <v>1207</v>
      </c>
      <c r="I8" s="49" t="s">
        <v>1214</v>
      </c>
      <c r="J8" s="49" t="s">
        <v>1215</v>
      </c>
    </row>
    <row r="9" spans="1:10" ht="19.5" customHeight="1">
      <c r="A9" s="8">
        <v>1</v>
      </c>
      <c r="B9" s="66" t="s">
        <v>321</v>
      </c>
      <c r="C9" s="8">
        <f>SUM(32*D9)</f>
        <v>128</v>
      </c>
      <c r="D9" s="8">
        <v>4</v>
      </c>
      <c r="E9" s="8">
        <v>1</v>
      </c>
      <c r="F9" s="11" t="s">
        <v>322</v>
      </c>
      <c r="G9" s="100">
        <v>102</v>
      </c>
      <c r="H9" s="8">
        <f>C9-I9-J9</f>
        <v>118</v>
      </c>
      <c r="I9" s="8">
        <f>SUM(D9)</f>
        <v>4</v>
      </c>
      <c r="J9" s="8">
        <v>6</v>
      </c>
    </row>
    <row r="10" spans="1:10" ht="19.5" customHeight="1">
      <c r="A10" s="12"/>
      <c r="B10" s="13"/>
      <c r="C10" s="12"/>
      <c r="D10" s="12"/>
      <c r="E10" s="12">
        <v>2</v>
      </c>
      <c r="F10" s="16" t="s">
        <v>323</v>
      </c>
      <c r="G10" s="101">
        <v>101</v>
      </c>
      <c r="H10" s="12"/>
      <c r="I10" s="16"/>
      <c r="J10" s="16"/>
    </row>
    <row r="11" spans="1:10" ht="19.5" customHeight="1">
      <c r="A11" s="12"/>
      <c r="B11" s="13"/>
      <c r="C11" s="12"/>
      <c r="D11" s="12"/>
      <c r="E11" s="12">
        <v>3</v>
      </c>
      <c r="F11" s="16" t="s">
        <v>324</v>
      </c>
      <c r="G11" s="101">
        <v>133</v>
      </c>
      <c r="H11" s="12"/>
      <c r="I11" s="16"/>
      <c r="J11" s="16"/>
    </row>
    <row r="12" spans="1:10" ht="19.5" customHeight="1">
      <c r="A12" s="12"/>
      <c r="B12" s="13"/>
      <c r="C12" s="12"/>
      <c r="D12" s="12"/>
      <c r="E12" s="12">
        <v>4</v>
      </c>
      <c r="F12" s="16" t="s">
        <v>325</v>
      </c>
      <c r="G12" s="101">
        <v>64</v>
      </c>
      <c r="H12" s="12"/>
      <c r="I12" s="16"/>
      <c r="J12" s="16"/>
    </row>
    <row r="13" spans="1:10" ht="19.5" customHeight="1">
      <c r="A13" s="12"/>
      <c r="B13" s="13"/>
      <c r="C13" s="12"/>
      <c r="D13" s="12"/>
      <c r="E13" s="12">
        <v>5</v>
      </c>
      <c r="F13" s="13" t="s">
        <v>330</v>
      </c>
      <c r="G13" s="101">
        <v>11</v>
      </c>
      <c r="H13" s="12"/>
      <c r="I13" s="16"/>
      <c r="J13" s="16"/>
    </row>
    <row r="14" spans="1:10" ht="19.5" customHeight="1">
      <c r="A14" s="12"/>
      <c r="B14" s="13"/>
      <c r="C14" s="12"/>
      <c r="D14" s="12"/>
      <c r="E14" s="12">
        <v>6</v>
      </c>
      <c r="F14" s="13" t="s">
        <v>326</v>
      </c>
      <c r="G14" s="101">
        <v>174</v>
      </c>
      <c r="H14" s="12"/>
      <c r="I14" s="16"/>
      <c r="J14" s="16"/>
    </row>
    <row r="15" spans="1:10" ht="19.5" customHeight="1">
      <c r="A15" s="12"/>
      <c r="B15" s="13"/>
      <c r="C15" s="12"/>
      <c r="D15" s="12"/>
      <c r="E15" s="12">
        <v>7</v>
      </c>
      <c r="F15" s="13" t="s">
        <v>327</v>
      </c>
      <c r="G15" s="101">
        <v>105</v>
      </c>
      <c r="H15" s="12"/>
      <c r="I15" s="16"/>
      <c r="J15" s="16"/>
    </row>
    <row r="16" spans="1:10" ht="19.5" customHeight="1">
      <c r="A16" s="12"/>
      <c r="B16" s="13"/>
      <c r="C16" s="12"/>
      <c r="D16" s="12"/>
      <c r="E16" s="12">
        <v>8</v>
      </c>
      <c r="F16" s="13" t="s">
        <v>331</v>
      </c>
      <c r="G16" s="101">
        <v>20</v>
      </c>
      <c r="H16" s="12"/>
      <c r="I16" s="16"/>
      <c r="J16" s="16"/>
    </row>
    <row r="17" spans="1:10" ht="19.5" customHeight="1">
      <c r="A17" s="12"/>
      <c r="B17" s="13"/>
      <c r="C17" s="12"/>
      <c r="D17" s="12"/>
      <c r="E17" s="12">
        <v>9</v>
      </c>
      <c r="F17" s="13" t="s">
        <v>328</v>
      </c>
      <c r="G17" s="101">
        <v>97</v>
      </c>
      <c r="H17" s="12"/>
      <c r="I17" s="16"/>
      <c r="J17" s="16"/>
    </row>
    <row r="18" spans="1:10" ht="19.5" customHeight="1">
      <c r="A18" s="12"/>
      <c r="B18" s="13"/>
      <c r="C18" s="12"/>
      <c r="D18" s="12"/>
      <c r="E18" s="12">
        <v>10</v>
      </c>
      <c r="F18" s="13" t="s">
        <v>1300</v>
      </c>
      <c r="G18" s="101">
        <v>11</v>
      </c>
      <c r="H18" s="12"/>
      <c r="I18" s="16"/>
      <c r="J18" s="16"/>
    </row>
    <row r="19" spans="1:10" ht="19.5" customHeight="1">
      <c r="A19" s="12"/>
      <c r="B19" s="13"/>
      <c r="C19" s="12"/>
      <c r="D19" s="12"/>
      <c r="E19" s="12">
        <v>11</v>
      </c>
      <c r="F19" s="13" t="s">
        <v>1361</v>
      </c>
      <c r="G19" s="101">
        <v>33</v>
      </c>
      <c r="H19" s="12"/>
      <c r="I19" s="16"/>
      <c r="J19" s="16"/>
    </row>
    <row r="20" spans="1:10" ht="19.5" customHeight="1">
      <c r="A20" s="12"/>
      <c r="B20" s="13"/>
      <c r="C20" s="12"/>
      <c r="D20" s="12"/>
      <c r="E20" s="12">
        <v>12</v>
      </c>
      <c r="F20" s="13" t="s">
        <v>329</v>
      </c>
      <c r="G20" s="101">
        <v>56</v>
      </c>
      <c r="H20" s="12"/>
      <c r="I20" s="16"/>
      <c r="J20" s="16"/>
    </row>
    <row r="21" spans="1:10" ht="19.5" customHeight="1">
      <c r="A21" s="12"/>
      <c r="B21" s="13"/>
      <c r="C21" s="12"/>
      <c r="D21" s="12"/>
      <c r="E21" s="12">
        <v>13</v>
      </c>
      <c r="F21" s="13" t="s">
        <v>1366</v>
      </c>
      <c r="G21" s="101">
        <v>26</v>
      </c>
      <c r="H21" s="12"/>
      <c r="I21" s="16"/>
      <c r="J21" s="16"/>
    </row>
    <row r="22" spans="1:10" s="29" customFormat="1" ht="19.5" customHeight="1">
      <c r="A22" s="76"/>
      <c r="B22" s="77"/>
      <c r="C22" s="76"/>
      <c r="D22" s="76"/>
      <c r="E22" s="76"/>
      <c r="F22" s="76" t="s">
        <v>740</v>
      </c>
      <c r="G22" s="102">
        <f>SUM(G9:G21)</f>
        <v>933</v>
      </c>
      <c r="H22" s="76"/>
      <c r="I22" s="71"/>
      <c r="J22" s="71"/>
    </row>
    <row r="23" spans="1:10" s="29" customFormat="1" ht="19.5" customHeight="1">
      <c r="A23" s="76"/>
      <c r="B23" s="77"/>
      <c r="C23" s="76"/>
      <c r="D23" s="76"/>
      <c r="E23" s="76"/>
      <c r="F23" s="71"/>
      <c r="G23" s="102"/>
      <c r="H23" s="76"/>
      <c r="I23" s="71"/>
      <c r="J23" s="71"/>
    </row>
    <row r="24" spans="1:10" ht="19.5" customHeight="1">
      <c r="A24" s="12">
        <v>2</v>
      </c>
      <c r="B24" s="13" t="s">
        <v>332</v>
      </c>
      <c r="C24" s="8">
        <f>SUM(32*D24)</f>
        <v>224</v>
      </c>
      <c r="D24" s="12">
        <v>7</v>
      </c>
      <c r="E24" s="12">
        <v>1</v>
      </c>
      <c r="F24" s="16" t="s">
        <v>333</v>
      </c>
      <c r="G24" s="101">
        <v>93</v>
      </c>
      <c r="H24" s="12">
        <f>C24-I24-J24</f>
        <v>211</v>
      </c>
      <c r="I24" s="8">
        <f>SUM(D24)</f>
        <v>7</v>
      </c>
      <c r="J24" s="12">
        <v>6</v>
      </c>
    </row>
    <row r="25" spans="1:10" ht="19.5" customHeight="1">
      <c r="A25" s="12"/>
      <c r="B25" s="13"/>
      <c r="C25" s="12"/>
      <c r="D25" s="12"/>
      <c r="E25" s="12">
        <v>2</v>
      </c>
      <c r="F25" s="16" t="s">
        <v>334</v>
      </c>
      <c r="G25" s="101">
        <v>62</v>
      </c>
      <c r="H25" s="12"/>
      <c r="I25" s="16"/>
      <c r="J25" s="16"/>
    </row>
    <row r="26" spans="1:10" ht="19.5" customHeight="1">
      <c r="A26" s="12"/>
      <c r="B26" s="13"/>
      <c r="C26" s="12"/>
      <c r="D26" s="12"/>
      <c r="E26" s="12">
        <v>3</v>
      </c>
      <c r="F26" s="16" t="s">
        <v>335</v>
      </c>
      <c r="G26" s="101">
        <v>26</v>
      </c>
      <c r="H26" s="12"/>
      <c r="I26" s="16"/>
      <c r="J26" s="16"/>
    </row>
    <row r="27" spans="1:10" ht="19.5" customHeight="1">
      <c r="A27" s="12"/>
      <c r="B27" s="13"/>
      <c r="C27" s="12"/>
      <c r="D27" s="12"/>
      <c r="E27" s="12">
        <v>4</v>
      </c>
      <c r="F27" s="16" t="s">
        <v>336</v>
      </c>
      <c r="G27" s="101">
        <v>60</v>
      </c>
      <c r="H27" s="12"/>
      <c r="I27" s="16"/>
      <c r="J27" s="16"/>
    </row>
    <row r="28" spans="1:10" ht="19.5" customHeight="1">
      <c r="A28" s="12"/>
      <c r="B28" s="13"/>
      <c r="C28" s="12"/>
      <c r="D28" s="12"/>
      <c r="E28" s="12">
        <v>5</v>
      </c>
      <c r="F28" s="16" t="s">
        <v>337</v>
      </c>
      <c r="G28" s="101">
        <v>64</v>
      </c>
      <c r="H28" s="12"/>
      <c r="I28" s="16"/>
      <c r="J28" s="16"/>
    </row>
    <row r="29" spans="1:10" ht="19.5" customHeight="1">
      <c r="A29" s="12"/>
      <c r="B29" s="13"/>
      <c r="C29" s="12"/>
      <c r="D29" s="12"/>
      <c r="E29" s="12">
        <v>6</v>
      </c>
      <c r="F29" s="16" t="s">
        <v>344</v>
      </c>
      <c r="G29" s="101">
        <v>11</v>
      </c>
      <c r="H29" s="12"/>
      <c r="I29" s="16"/>
      <c r="J29" s="16"/>
    </row>
    <row r="30" spans="1:10" ht="19.5" customHeight="1">
      <c r="A30" s="12"/>
      <c r="B30" s="13"/>
      <c r="C30" s="12"/>
      <c r="D30" s="12"/>
      <c r="E30" s="12">
        <v>7</v>
      </c>
      <c r="F30" s="16" t="s">
        <v>1353</v>
      </c>
      <c r="G30" s="101">
        <v>13</v>
      </c>
      <c r="H30" s="12"/>
      <c r="I30" s="16"/>
      <c r="J30" s="16"/>
    </row>
    <row r="31" spans="1:10" ht="19.5" customHeight="1">
      <c r="A31" s="12"/>
      <c r="B31" s="13"/>
      <c r="C31" s="12"/>
      <c r="D31" s="12"/>
      <c r="E31" s="12">
        <v>8</v>
      </c>
      <c r="F31" s="16" t="s">
        <v>338</v>
      </c>
      <c r="G31" s="101">
        <v>106</v>
      </c>
      <c r="H31" s="12"/>
      <c r="I31" s="16"/>
      <c r="J31" s="16"/>
    </row>
    <row r="32" spans="1:10" ht="19.5" customHeight="1">
      <c r="A32" s="12"/>
      <c r="B32" s="13"/>
      <c r="C32" s="12"/>
      <c r="D32" s="12"/>
      <c r="E32" s="12">
        <v>9</v>
      </c>
      <c r="F32" s="16" t="s">
        <v>339</v>
      </c>
      <c r="G32" s="101">
        <v>65</v>
      </c>
      <c r="H32" s="12"/>
      <c r="I32" s="16"/>
      <c r="J32" s="16"/>
    </row>
    <row r="33" spans="1:10" ht="19.5" customHeight="1">
      <c r="A33" s="12"/>
      <c r="B33" s="13"/>
      <c r="C33" s="12"/>
      <c r="D33" s="12"/>
      <c r="E33" s="12">
        <v>10</v>
      </c>
      <c r="F33" s="16" t="s">
        <v>340</v>
      </c>
      <c r="G33" s="101">
        <v>68</v>
      </c>
      <c r="H33" s="12"/>
      <c r="I33" s="16"/>
      <c r="J33" s="16"/>
    </row>
    <row r="34" spans="1:10" ht="19.5" customHeight="1">
      <c r="A34" s="12"/>
      <c r="B34" s="13"/>
      <c r="C34" s="12"/>
      <c r="D34" s="12"/>
      <c r="E34" s="12">
        <v>11</v>
      </c>
      <c r="F34" s="16" t="s">
        <v>341</v>
      </c>
      <c r="G34" s="101">
        <v>9</v>
      </c>
      <c r="H34" s="12"/>
      <c r="I34" s="16"/>
      <c r="J34" s="16"/>
    </row>
    <row r="35" spans="1:10" ht="19.5" customHeight="1">
      <c r="A35" s="12"/>
      <c r="B35" s="13"/>
      <c r="C35" s="12"/>
      <c r="D35" s="12"/>
      <c r="E35" s="12">
        <v>12</v>
      </c>
      <c r="F35" s="13" t="s">
        <v>1362</v>
      </c>
      <c r="G35" s="101">
        <v>28</v>
      </c>
      <c r="H35" s="12"/>
      <c r="I35" s="16"/>
      <c r="J35" s="16"/>
    </row>
    <row r="36" spans="1:10" ht="19.5" customHeight="1">
      <c r="A36" s="12"/>
      <c r="B36" s="13"/>
      <c r="C36" s="12"/>
      <c r="D36" s="12"/>
      <c r="E36" s="12">
        <v>13</v>
      </c>
      <c r="F36" s="16" t="s">
        <v>1352</v>
      </c>
      <c r="G36" s="101">
        <v>36</v>
      </c>
      <c r="H36" s="103"/>
      <c r="I36" s="16"/>
      <c r="J36" s="16"/>
    </row>
    <row r="37" spans="1:10" ht="19.5" customHeight="1">
      <c r="A37" s="12"/>
      <c r="B37" s="13"/>
      <c r="C37" s="12"/>
      <c r="D37" s="12"/>
      <c r="E37" s="12">
        <v>14</v>
      </c>
      <c r="F37" s="16" t="s">
        <v>1365</v>
      </c>
      <c r="G37" s="101">
        <v>15</v>
      </c>
      <c r="H37" s="12"/>
      <c r="I37" s="16"/>
      <c r="J37" s="16"/>
    </row>
    <row r="38" spans="1:10" ht="19.5" customHeight="1">
      <c r="A38" s="12"/>
      <c r="B38" s="13"/>
      <c r="C38" s="12"/>
      <c r="D38" s="12"/>
      <c r="E38" s="12">
        <v>15</v>
      </c>
      <c r="F38" s="16" t="s">
        <v>343</v>
      </c>
      <c r="G38" s="101">
        <v>27</v>
      </c>
      <c r="H38" s="12"/>
      <c r="I38" s="16"/>
      <c r="J38" s="16"/>
    </row>
    <row r="39" spans="1:10" ht="19.5" customHeight="1">
      <c r="A39" s="12"/>
      <c r="B39" s="13"/>
      <c r="C39" s="12"/>
      <c r="D39" s="12"/>
      <c r="E39" s="12">
        <v>16</v>
      </c>
      <c r="F39" s="16" t="s">
        <v>345</v>
      </c>
      <c r="G39" s="101">
        <v>2</v>
      </c>
      <c r="H39" s="12"/>
      <c r="I39" s="16"/>
      <c r="J39" s="16"/>
    </row>
    <row r="40" spans="1:10" s="29" customFormat="1" ht="19.5" customHeight="1">
      <c r="A40" s="76"/>
      <c r="B40" s="77"/>
      <c r="C40" s="76"/>
      <c r="D40" s="76"/>
      <c r="E40" s="76"/>
      <c r="F40" s="76" t="s">
        <v>740</v>
      </c>
      <c r="G40" s="102">
        <f>SUM(G24:G39)</f>
        <v>685</v>
      </c>
      <c r="H40" s="76"/>
      <c r="I40" s="71"/>
      <c r="J40" s="71"/>
    </row>
    <row r="41" spans="1:10" s="29" customFormat="1" ht="19.5" customHeight="1">
      <c r="A41" s="76"/>
      <c r="B41" s="77"/>
      <c r="C41" s="76"/>
      <c r="D41" s="76"/>
      <c r="E41" s="76"/>
      <c r="F41" s="71"/>
      <c r="G41" s="102"/>
      <c r="H41" s="76"/>
      <c r="I41" s="71"/>
      <c r="J41" s="71"/>
    </row>
    <row r="42" spans="1:10" ht="19.5" customHeight="1">
      <c r="A42" s="12">
        <v>3</v>
      </c>
      <c r="B42" s="13" t="s">
        <v>346</v>
      </c>
      <c r="C42" s="8">
        <f>SUM(32*D42)</f>
        <v>224</v>
      </c>
      <c r="D42" s="12">
        <v>7</v>
      </c>
      <c r="E42" s="12">
        <v>1</v>
      </c>
      <c r="F42" s="16" t="s">
        <v>347</v>
      </c>
      <c r="G42" s="101">
        <v>100</v>
      </c>
      <c r="H42" s="12">
        <f>C42-I42-J42</f>
        <v>211</v>
      </c>
      <c r="I42" s="8">
        <f>SUM(D42)</f>
        <v>7</v>
      </c>
      <c r="J42" s="12">
        <v>6</v>
      </c>
    </row>
    <row r="43" spans="1:10" ht="19.5" customHeight="1">
      <c r="A43" s="12"/>
      <c r="B43" s="13"/>
      <c r="C43" s="12"/>
      <c r="D43" s="12"/>
      <c r="E43" s="12">
        <v>2</v>
      </c>
      <c r="F43" s="16" t="s">
        <v>348</v>
      </c>
      <c r="G43" s="101">
        <v>50</v>
      </c>
      <c r="H43" s="12"/>
      <c r="I43" s="16"/>
      <c r="J43" s="16"/>
    </row>
    <row r="44" spans="1:10" ht="19.5" customHeight="1">
      <c r="A44" s="12"/>
      <c r="B44" s="13"/>
      <c r="C44" s="12"/>
      <c r="D44" s="12"/>
      <c r="E44" s="12">
        <v>3</v>
      </c>
      <c r="F44" s="16" t="s">
        <v>349</v>
      </c>
      <c r="G44" s="101">
        <v>68</v>
      </c>
      <c r="H44" s="12"/>
      <c r="I44" s="16"/>
      <c r="J44" s="16"/>
    </row>
    <row r="45" spans="1:10" ht="19.5" customHeight="1">
      <c r="A45" s="12"/>
      <c r="B45" s="13"/>
      <c r="C45" s="12"/>
      <c r="D45" s="12"/>
      <c r="E45" s="12">
        <v>4</v>
      </c>
      <c r="F45" s="16" t="s">
        <v>350</v>
      </c>
      <c r="G45" s="101">
        <v>37</v>
      </c>
      <c r="H45" s="12"/>
      <c r="I45" s="16"/>
      <c r="J45" s="16"/>
    </row>
    <row r="46" spans="1:10" ht="19.5" customHeight="1">
      <c r="A46" s="12"/>
      <c r="B46" s="13"/>
      <c r="C46" s="12"/>
      <c r="D46" s="12"/>
      <c r="E46" s="12">
        <v>5</v>
      </c>
      <c r="F46" s="13" t="s">
        <v>351</v>
      </c>
      <c r="G46" s="101">
        <v>36</v>
      </c>
      <c r="H46" s="12"/>
      <c r="I46" s="16"/>
      <c r="J46" s="16"/>
    </row>
    <row r="47" spans="1:10" ht="19.5" customHeight="1">
      <c r="A47" s="12"/>
      <c r="B47" s="13"/>
      <c r="C47" s="12"/>
      <c r="D47" s="12"/>
      <c r="E47" s="12">
        <v>6</v>
      </c>
      <c r="F47" s="16" t="s">
        <v>352</v>
      </c>
      <c r="G47" s="101">
        <v>20</v>
      </c>
      <c r="H47" s="12"/>
      <c r="I47" s="16"/>
      <c r="J47" s="16"/>
    </row>
    <row r="48" spans="1:10" ht="19.5" customHeight="1">
      <c r="A48" s="12"/>
      <c r="B48" s="13"/>
      <c r="C48" s="12"/>
      <c r="D48" s="12"/>
      <c r="E48" s="12">
        <v>7</v>
      </c>
      <c r="F48" s="16" t="s">
        <v>353</v>
      </c>
      <c r="G48" s="101">
        <v>29</v>
      </c>
      <c r="H48" s="12"/>
      <c r="I48" s="16"/>
      <c r="J48" s="16"/>
    </row>
    <row r="49" spans="1:10" ht="19.5" customHeight="1">
      <c r="A49" s="12"/>
      <c r="B49" s="13"/>
      <c r="C49" s="12"/>
      <c r="D49" s="12"/>
      <c r="E49" s="12">
        <v>8</v>
      </c>
      <c r="F49" s="16" t="s">
        <v>356</v>
      </c>
      <c r="G49" s="101">
        <v>15</v>
      </c>
      <c r="H49" s="12"/>
      <c r="I49" s="16"/>
      <c r="J49" s="16"/>
    </row>
    <row r="50" spans="1:10" ht="19.5" customHeight="1">
      <c r="A50" s="12"/>
      <c r="B50" s="13"/>
      <c r="C50" s="12"/>
      <c r="D50" s="12"/>
      <c r="E50" s="12">
        <v>9</v>
      </c>
      <c r="F50" s="16" t="s">
        <v>357</v>
      </c>
      <c r="G50" s="101">
        <v>15</v>
      </c>
      <c r="H50" s="12"/>
      <c r="I50" s="16"/>
      <c r="J50" s="16"/>
    </row>
    <row r="51" spans="1:10" s="29" customFormat="1" ht="19.5" customHeight="1">
      <c r="A51" s="76"/>
      <c r="B51" s="77"/>
      <c r="C51" s="76"/>
      <c r="D51" s="76"/>
      <c r="E51" s="76"/>
      <c r="F51" s="76" t="s">
        <v>740</v>
      </c>
      <c r="G51" s="102">
        <f>SUM(G42:G50)</f>
        <v>370</v>
      </c>
      <c r="H51" s="76"/>
      <c r="I51" s="71"/>
      <c r="J51" s="71"/>
    </row>
    <row r="52" spans="1:10" s="29" customFormat="1" ht="19.5" customHeight="1">
      <c r="A52" s="76"/>
      <c r="B52" s="77"/>
      <c r="C52" s="76"/>
      <c r="D52" s="76"/>
      <c r="E52" s="76"/>
      <c r="F52" s="71"/>
      <c r="G52" s="102"/>
      <c r="H52" s="76"/>
      <c r="I52" s="71"/>
      <c r="J52" s="71"/>
    </row>
    <row r="53" spans="1:10" ht="19.5" customHeight="1">
      <c r="A53" s="12">
        <v>4</v>
      </c>
      <c r="B53" s="13" t="s">
        <v>358</v>
      </c>
      <c r="C53" s="8">
        <f>SUM(32*D53)</f>
        <v>192</v>
      </c>
      <c r="D53" s="12">
        <v>6</v>
      </c>
      <c r="E53" s="104">
        <v>1</v>
      </c>
      <c r="F53" s="15" t="s">
        <v>1363</v>
      </c>
      <c r="G53" s="105">
        <v>158</v>
      </c>
      <c r="H53" s="12">
        <f>C53-I53-J53</f>
        <v>180</v>
      </c>
      <c r="I53" s="8">
        <f>SUM(D53)</f>
        <v>6</v>
      </c>
      <c r="J53" s="12">
        <v>6</v>
      </c>
    </row>
    <row r="54" spans="1:10" ht="19.5" customHeight="1">
      <c r="A54" s="12"/>
      <c r="B54" s="13"/>
      <c r="C54" s="12"/>
      <c r="D54" s="12"/>
      <c r="E54" s="12">
        <v>2</v>
      </c>
      <c r="F54" s="16" t="s">
        <v>359</v>
      </c>
      <c r="G54" s="101">
        <v>94</v>
      </c>
      <c r="H54" s="12"/>
      <c r="I54" s="16"/>
      <c r="J54" s="16"/>
    </row>
    <row r="55" spans="1:10" ht="19.5" customHeight="1">
      <c r="A55" s="12"/>
      <c r="B55" s="13"/>
      <c r="C55" s="12"/>
      <c r="D55" s="12"/>
      <c r="E55" s="104">
        <v>3</v>
      </c>
      <c r="F55" s="16" t="s">
        <v>360</v>
      </c>
      <c r="G55" s="101">
        <v>24</v>
      </c>
      <c r="H55" s="12"/>
      <c r="I55" s="16"/>
      <c r="J55" s="16"/>
    </row>
    <row r="56" spans="1:10" ht="19.5" customHeight="1">
      <c r="A56" s="12"/>
      <c r="B56" s="13"/>
      <c r="C56" s="12"/>
      <c r="D56" s="12"/>
      <c r="E56" s="12">
        <v>4</v>
      </c>
      <c r="F56" s="16" t="s">
        <v>361</v>
      </c>
      <c r="G56" s="101">
        <v>26</v>
      </c>
      <c r="H56" s="12"/>
      <c r="I56" s="16"/>
      <c r="J56" s="16"/>
    </row>
    <row r="57" spans="1:10" ht="19.5" customHeight="1">
      <c r="A57" s="12"/>
      <c r="B57" s="13"/>
      <c r="C57" s="12"/>
      <c r="D57" s="12"/>
      <c r="E57" s="104">
        <v>5</v>
      </c>
      <c r="F57" s="13" t="s">
        <v>362</v>
      </c>
      <c r="G57" s="101">
        <v>18</v>
      </c>
      <c r="H57" s="12"/>
      <c r="I57" s="16"/>
      <c r="J57" s="16"/>
    </row>
    <row r="58" spans="1:10" ht="19.5" customHeight="1">
      <c r="A58" s="12"/>
      <c r="B58" s="13"/>
      <c r="C58" s="12"/>
      <c r="D58" s="12"/>
      <c r="E58" s="12">
        <v>6</v>
      </c>
      <c r="F58" s="16" t="s">
        <v>1354</v>
      </c>
      <c r="G58" s="101">
        <v>20</v>
      </c>
      <c r="H58" s="12"/>
      <c r="I58" s="16"/>
      <c r="J58" s="16"/>
    </row>
    <row r="59" spans="1:10" ht="19.5" customHeight="1">
      <c r="A59" s="12"/>
      <c r="B59" s="13"/>
      <c r="C59" s="12"/>
      <c r="D59" s="12"/>
      <c r="E59" s="104">
        <v>7</v>
      </c>
      <c r="F59" s="16" t="s">
        <v>363</v>
      </c>
      <c r="G59" s="101">
        <v>35</v>
      </c>
      <c r="H59" s="12"/>
      <c r="I59" s="16"/>
      <c r="J59" s="16"/>
    </row>
    <row r="60" spans="1:10" s="29" customFormat="1" ht="19.5" customHeight="1">
      <c r="A60" s="76"/>
      <c r="B60" s="77"/>
      <c r="C60" s="76"/>
      <c r="D60" s="76"/>
      <c r="E60" s="12">
        <v>8</v>
      </c>
      <c r="F60" s="13" t="s">
        <v>364</v>
      </c>
      <c r="G60" s="101">
        <v>11</v>
      </c>
      <c r="H60" s="76"/>
      <c r="I60" s="71"/>
      <c r="J60" s="71"/>
    </row>
    <row r="61" spans="1:10" s="29" customFormat="1" ht="19.5" customHeight="1">
      <c r="A61" s="76"/>
      <c r="B61" s="77"/>
      <c r="C61" s="76"/>
      <c r="D61" s="76"/>
      <c r="E61" s="76"/>
      <c r="F61" s="76" t="s">
        <v>740</v>
      </c>
      <c r="G61" s="102">
        <f>SUM(G53:G60)</f>
        <v>386</v>
      </c>
      <c r="H61" s="76"/>
      <c r="I61" s="71"/>
      <c r="J61" s="71"/>
    </row>
    <row r="62" spans="1:10" s="29" customFormat="1" ht="19.5" customHeight="1">
      <c r="A62" s="76"/>
      <c r="B62" s="77"/>
      <c r="C62" s="76"/>
      <c r="D62" s="76"/>
      <c r="E62" s="76"/>
      <c r="F62" s="71"/>
      <c r="G62" s="102"/>
      <c r="H62" s="76"/>
      <c r="I62" s="71"/>
      <c r="J62" s="71"/>
    </row>
    <row r="63" spans="1:10" ht="19.5" customHeight="1">
      <c r="A63" s="12">
        <v>5</v>
      </c>
      <c r="B63" s="13" t="s">
        <v>1009</v>
      </c>
      <c r="C63" s="8">
        <f>SUM(32*D63)</f>
        <v>96</v>
      </c>
      <c r="D63" s="12">
        <v>3</v>
      </c>
      <c r="E63" s="12">
        <v>1</v>
      </c>
      <c r="F63" s="16" t="s">
        <v>365</v>
      </c>
      <c r="G63" s="101">
        <v>82</v>
      </c>
      <c r="H63" s="12">
        <f>C63-I63-J63</f>
        <v>87</v>
      </c>
      <c r="I63" s="8">
        <f>SUM(D63)</f>
        <v>3</v>
      </c>
      <c r="J63" s="12">
        <v>6</v>
      </c>
    </row>
    <row r="64" spans="1:10" ht="19.5" customHeight="1">
      <c r="A64" s="12"/>
      <c r="B64" s="13"/>
      <c r="C64" s="12"/>
      <c r="D64" s="12"/>
      <c r="E64" s="12">
        <v>2</v>
      </c>
      <c r="F64" s="16" t="s">
        <v>1355</v>
      </c>
      <c r="G64" s="101">
        <v>37</v>
      </c>
      <c r="H64" s="12"/>
      <c r="I64" s="16"/>
      <c r="J64" s="16"/>
    </row>
    <row r="65" spans="1:10" ht="19.5" customHeight="1">
      <c r="A65" s="12"/>
      <c r="B65" s="13"/>
      <c r="C65" s="12"/>
      <c r="D65" s="12"/>
      <c r="E65" s="12">
        <v>3</v>
      </c>
      <c r="F65" s="16" t="s">
        <v>342</v>
      </c>
      <c r="G65" s="101">
        <v>5</v>
      </c>
      <c r="H65" s="12"/>
      <c r="I65" s="16"/>
      <c r="J65" s="16"/>
    </row>
    <row r="66" spans="1:10" ht="19.5" customHeight="1">
      <c r="A66" s="12"/>
      <c r="B66" s="13"/>
      <c r="C66" s="12"/>
      <c r="D66" s="12"/>
      <c r="E66" s="12"/>
      <c r="F66" s="76" t="s">
        <v>740</v>
      </c>
      <c r="G66" s="102">
        <f>SUM(G63:G65)</f>
        <v>124</v>
      </c>
      <c r="H66" s="12"/>
      <c r="I66" s="16"/>
      <c r="J66" s="16"/>
    </row>
    <row r="67" spans="1:10" ht="19.5" customHeight="1">
      <c r="A67" s="12"/>
      <c r="B67" s="13"/>
      <c r="C67" s="12"/>
      <c r="D67" s="12"/>
      <c r="E67" s="12"/>
      <c r="F67" s="16"/>
      <c r="G67" s="101"/>
      <c r="H67" s="12"/>
      <c r="I67" s="16"/>
      <c r="J67" s="16"/>
    </row>
    <row r="68" spans="1:10" ht="19.5" customHeight="1">
      <c r="A68" s="12">
        <v>6</v>
      </c>
      <c r="B68" s="13" t="s">
        <v>366</v>
      </c>
      <c r="C68" s="8">
        <f>SUM(32*D68)</f>
        <v>224</v>
      </c>
      <c r="D68" s="12">
        <v>7</v>
      </c>
      <c r="E68" s="12">
        <v>1</v>
      </c>
      <c r="F68" s="16" t="s">
        <v>367</v>
      </c>
      <c r="G68" s="101">
        <v>295</v>
      </c>
      <c r="H68" s="12">
        <f>C68-I68-J68</f>
        <v>211</v>
      </c>
      <c r="I68" s="8">
        <f>SUM(D68)</f>
        <v>7</v>
      </c>
      <c r="J68" s="12">
        <v>6</v>
      </c>
    </row>
    <row r="69" spans="1:10" ht="19.5" customHeight="1">
      <c r="A69" s="12"/>
      <c r="B69" s="13"/>
      <c r="C69" s="12"/>
      <c r="D69" s="12"/>
      <c r="E69" s="12">
        <v>2</v>
      </c>
      <c r="F69" s="16" t="s">
        <v>354</v>
      </c>
      <c r="G69" s="101">
        <v>158</v>
      </c>
      <c r="H69" s="12"/>
      <c r="I69" s="16"/>
      <c r="J69" s="16"/>
    </row>
    <row r="70" spans="1:10" ht="19.5" customHeight="1">
      <c r="A70" s="12"/>
      <c r="B70" s="13"/>
      <c r="C70" s="12"/>
      <c r="D70" s="12"/>
      <c r="E70" s="12">
        <v>3</v>
      </c>
      <c r="F70" s="16" t="s">
        <v>355</v>
      </c>
      <c r="G70" s="101">
        <v>46</v>
      </c>
      <c r="H70" s="12"/>
      <c r="I70" s="16"/>
      <c r="J70" s="16"/>
    </row>
    <row r="71" spans="1:10" ht="19.5" customHeight="1">
      <c r="A71" s="12"/>
      <c r="B71" s="13"/>
      <c r="C71" s="12"/>
      <c r="D71" s="12"/>
      <c r="E71" s="12">
        <v>4</v>
      </c>
      <c r="F71" s="16" t="s">
        <v>1356</v>
      </c>
      <c r="G71" s="101">
        <v>228</v>
      </c>
      <c r="H71" s="12"/>
      <c r="I71" s="16"/>
      <c r="J71" s="16"/>
    </row>
    <row r="72" spans="1:10" ht="19.5" customHeight="1">
      <c r="A72" s="12"/>
      <c r="B72" s="13"/>
      <c r="C72" s="12"/>
      <c r="D72" s="12"/>
      <c r="E72" s="12">
        <v>5</v>
      </c>
      <c r="F72" s="16" t="s">
        <v>370</v>
      </c>
      <c r="G72" s="101">
        <v>15</v>
      </c>
      <c r="H72" s="12"/>
      <c r="I72" s="16"/>
      <c r="J72" s="16"/>
    </row>
    <row r="73" spans="1:10" ht="19.5" customHeight="1">
      <c r="A73" s="12"/>
      <c r="B73" s="13"/>
      <c r="C73" s="12"/>
      <c r="D73" s="12"/>
      <c r="E73" s="16"/>
      <c r="F73" s="76" t="s">
        <v>740</v>
      </c>
      <c r="G73" s="102">
        <f>SUM(G68:G72)</f>
        <v>742</v>
      </c>
      <c r="H73" s="12"/>
      <c r="I73" s="16"/>
      <c r="J73" s="16"/>
    </row>
    <row r="74" spans="1:10" s="29" customFormat="1" ht="19.5" customHeight="1">
      <c r="A74" s="76"/>
      <c r="B74" s="77"/>
      <c r="C74" s="76"/>
      <c r="D74" s="76"/>
      <c r="E74" s="76"/>
      <c r="F74" s="71"/>
      <c r="G74" s="102"/>
      <c r="H74" s="76"/>
      <c r="I74" s="71"/>
      <c r="J74" s="71"/>
    </row>
    <row r="75" spans="1:10" ht="19.5" customHeight="1">
      <c r="A75" s="12">
        <v>7</v>
      </c>
      <c r="B75" s="13" t="s">
        <v>371</v>
      </c>
      <c r="C75" s="8">
        <f>SUM(32*D75)</f>
        <v>192</v>
      </c>
      <c r="D75" s="12">
        <v>6</v>
      </c>
      <c r="E75" s="12">
        <v>1</v>
      </c>
      <c r="F75" s="16" t="s">
        <v>372</v>
      </c>
      <c r="G75" s="101">
        <v>62</v>
      </c>
      <c r="H75" s="12">
        <f>C75-I75-J75</f>
        <v>180</v>
      </c>
      <c r="I75" s="8">
        <f>SUM(D75)</f>
        <v>6</v>
      </c>
      <c r="J75" s="12">
        <v>6</v>
      </c>
    </row>
    <row r="76" spans="1:10" ht="19.5" customHeight="1">
      <c r="A76" s="12"/>
      <c r="B76" s="13"/>
      <c r="C76" s="12"/>
      <c r="D76" s="12"/>
      <c r="E76" s="12">
        <v>2</v>
      </c>
      <c r="F76" s="16" t="s">
        <v>373</v>
      </c>
      <c r="G76" s="101">
        <v>84</v>
      </c>
      <c r="H76" s="12"/>
      <c r="I76" s="16"/>
      <c r="J76" s="16"/>
    </row>
    <row r="77" spans="1:10" ht="19.5" customHeight="1">
      <c r="A77" s="12"/>
      <c r="B77" s="13"/>
      <c r="C77" s="12"/>
      <c r="D77" s="12"/>
      <c r="E77" s="12">
        <v>3</v>
      </c>
      <c r="F77" s="16" t="s">
        <v>374</v>
      </c>
      <c r="G77" s="101">
        <v>65</v>
      </c>
      <c r="H77" s="12"/>
      <c r="I77" s="16"/>
      <c r="J77" s="16"/>
    </row>
    <row r="78" spans="1:10" ht="19.5" customHeight="1">
      <c r="A78" s="12"/>
      <c r="B78" s="13"/>
      <c r="C78" s="12"/>
      <c r="D78" s="12"/>
      <c r="E78" s="12">
        <v>4</v>
      </c>
      <c r="F78" s="16" t="s">
        <v>375</v>
      </c>
      <c r="G78" s="101">
        <v>13</v>
      </c>
      <c r="H78" s="12"/>
      <c r="I78" s="16"/>
      <c r="J78" s="16"/>
    </row>
    <row r="79" spans="1:10" s="29" customFormat="1" ht="19.5" customHeight="1">
      <c r="A79" s="76"/>
      <c r="B79" s="77"/>
      <c r="C79" s="76"/>
      <c r="D79" s="76"/>
      <c r="E79" s="76"/>
      <c r="F79" s="76" t="s">
        <v>740</v>
      </c>
      <c r="G79" s="102">
        <f>SUM(G75:G78)</f>
        <v>224</v>
      </c>
      <c r="H79" s="76"/>
      <c r="I79" s="71"/>
      <c r="J79" s="71"/>
    </row>
    <row r="80" spans="1:10" s="29" customFormat="1" ht="19.5" customHeight="1">
      <c r="A80" s="76"/>
      <c r="B80" s="77"/>
      <c r="C80" s="76"/>
      <c r="D80" s="76"/>
      <c r="E80" s="76"/>
      <c r="F80" s="71"/>
      <c r="G80" s="106"/>
      <c r="H80" s="76"/>
      <c r="I80" s="71"/>
      <c r="J80" s="71"/>
    </row>
    <row r="81" spans="1:10" ht="19.5" customHeight="1">
      <c r="A81" s="12">
        <v>8</v>
      </c>
      <c r="B81" s="107" t="s">
        <v>376</v>
      </c>
      <c r="C81" s="8">
        <f>SUM(32*D81)</f>
        <v>96</v>
      </c>
      <c r="D81" s="12">
        <v>3</v>
      </c>
      <c r="E81" s="12">
        <v>1</v>
      </c>
      <c r="F81" s="16" t="s">
        <v>368</v>
      </c>
      <c r="G81" s="105">
        <v>233</v>
      </c>
      <c r="H81" s="12">
        <f>C81-I81-J81</f>
        <v>87</v>
      </c>
      <c r="I81" s="8">
        <f>SUM(D81)</f>
        <v>3</v>
      </c>
      <c r="J81" s="12">
        <v>6</v>
      </c>
    </row>
    <row r="82" spans="1:10" ht="19.5" customHeight="1">
      <c r="A82" s="12"/>
      <c r="B82" s="13"/>
      <c r="C82" s="12"/>
      <c r="D82" s="12"/>
      <c r="E82" s="12">
        <v>2</v>
      </c>
      <c r="F82" s="16" t="s">
        <v>369</v>
      </c>
      <c r="G82" s="101">
        <v>69</v>
      </c>
      <c r="H82" s="12"/>
      <c r="I82" s="16"/>
      <c r="J82" s="16"/>
    </row>
    <row r="83" spans="1:10" ht="19.5" customHeight="1">
      <c r="A83" s="12"/>
      <c r="B83" s="13"/>
      <c r="C83" s="12"/>
      <c r="D83" s="12"/>
      <c r="E83" s="12"/>
      <c r="F83" s="76" t="s">
        <v>740</v>
      </c>
      <c r="G83" s="102">
        <f>SUM(G81:G82)</f>
        <v>302</v>
      </c>
      <c r="H83" s="12"/>
      <c r="I83" s="16"/>
      <c r="J83" s="16"/>
    </row>
    <row r="84" spans="1:10" ht="19.5" customHeight="1">
      <c r="A84" s="12"/>
      <c r="B84" s="13"/>
      <c r="C84" s="12"/>
      <c r="D84" s="12"/>
      <c r="E84" s="12"/>
      <c r="F84" s="16"/>
      <c r="G84" s="101"/>
      <c r="H84" s="12"/>
      <c r="I84" s="16"/>
      <c r="J84" s="16"/>
    </row>
    <row r="85" spans="1:10" ht="19.5" customHeight="1">
      <c r="A85" s="12">
        <v>9</v>
      </c>
      <c r="B85" s="13" t="s">
        <v>377</v>
      </c>
      <c r="C85" s="8">
        <f>SUM(32*D85)</f>
        <v>128</v>
      </c>
      <c r="D85" s="12">
        <v>4</v>
      </c>
      <c r="E85" s="12">
        <v>1</v>
      </c>
      <c r="F85" s="16" t="s">
        <v>378</v>
      </c>
      <c r="G85" s="101">
        <v>114</v>
      </c>
      <c r="H85" s="12">
        <f>C85-I85-J85</f>
        <v>118</v>
      </c>
      <c r="I85" s="8">
        <f>SUM(D85)</f>
        <v>4</v>
      </c>
      <c r="J85" s="12">
        <v>6</v>
      </c>
    </row>
    <row r="86" spans="1:10" ht="19.5" customHeight="1">
      <c r="A86" s="12"/>
      <c r="B86" s="13"/>
      <c r="C86" s="12"/>
      <c r="D86" s="12"/>
      <c r="E86" s="12">
        <v>2</v>
      </c>
      <c r="F86" s="16" t="s">
        <v>379</v>
      </c>
      <c r="G86" s="101">
        <v>60</v>
      </c>
      <c r="H86" s="12"/>
      <c r="I86" s="16"/>
      <c r="J86" s="16"/>
    </row>
    <row r="87" spans="1:10" ht="19.5" customHeight="1">
      <c r="A87" s="12"/>
      <c r="B87" s="13"/>
      <c r="C87" s="12"/>
      <c r="D87" s="12"/>
      <c r="E87" s="12">
        <v>3</v>
      </c>
      <c r="F87" s="16" t="s">
        <v>380</v>
      </c>
      <c r="G87" s="101">
        <v>49</v>
      </c>
      <c r="H87" s="12"/>
      <c r="I87" s="16"/>
      <c r="J87" s="16"/>
    </row>
    <row r="88" spans="1:10" ht="19.5" customHeight="1">
      <c r="A88" s="12"/>
      <c r="B88" s="13"/>
      <c r="C88" s="12"/>
      <c r="D88" s="12"/>
      <c r="E88" s="12">
        <v>4</v>
      </c>
      <c r="F88" s="16" t="s">
        <v>381</v>
      </c>
      <c r="G88" s="101">
        <v>120</v>
      </c>
      <c r="H88" s="12"/>
      <c r="I88" s="16"/>
      <c r="J88" s="16"/>
    </row>
    <row r="89" spans="1:10" ht="19.5" customHeight="1">
      <c r="A89" s="12"/>
      <c r="B89" s="13"/>
      <c r="C89" s="12"/>
      <c r="D89" s="12"/>
      <c r="E89" s="12"/>
      <c r="F89" s="76" t="s">
        <v>740</v>
      </c>
      <c r="G89" s="102">
        <f>SUM(G85:G88)</f>
        <v>343</v>
      </c>
      <c r="H89" s="12"/>
      <c r="I89" s="16"/>
      <c r="J89" s="16"/>
    </row>
    <row r="90" spans="1:10" ht="19.5" customHeight="1">
      <c r="A90" s="12"/>
      <c r="B90" s="13"/>
      <c r="C90" s="12"/>
      <c r="D90" s="12"/>
      <c r="E90" s="12"/>
      <c r="F90" s="71"/>
      <c r="G90" s="102"/>
      <c r="H90" s="12"/>
      <c r="I90" s="16"/>
      <c r="J90" s="16"/>
    </row>
    <row r="91" spans="1:10" ht="19.5" customHeight="1">
      <c r="A91" s="12">
        <v>10</v>
      </c>
      <c r="B91" s="13" t="s">
        <v>382</v>
      </c>
      <c r="C91" s="8">
        <f>SUM(32*D91)</f>
        <v>256</v>
      </c>
      <c r="D91" s="12">
        <v>8</v>
      </c>
      <c r="E91" s="12">
        <v>1</v>
      </c>
      <c r="F91" s="16" t="s">
        <v>383</v>
      </c>
      <c r="G91" s="101">
        <v>133</v>
      </c>
      <c r="H91" s="12">
        <f>C91-I91-J91</f>
        <v>242</v>
      </c>
      <c r="I91" s="8">
        <f>SUM(D91)</f>
        <v>8</v>
      </c>
      <c r="J91" s="12">
        <v>6</v>
      </c>
    </row>
    <row r="92" spans="1:10" ht="19.5" customHeight="1">
      <c r="A92" s="12"/>
      <c r="B92" s="13"/>
      <c r="C92" s="12"/>
      <c r="D92" s="12"/>
      <c r="E92" s="12">
        <v>2</v>
      </c>
      <c r="F92" s="16" t="s">
        <v>384</v>
      </c>
      <c r="G92" s="101">
        <v>168</v>
      </c>
      <c r="H92" s="12"/>
      <c r="I92" s="16"/>
      <c r="J92" s="16"/>
    </row>
    <row r="93" spans="1:10" ht="19.5" customHeight="1">
      <c r="A93" s="12"/>
      <c r="B93" s="13"/>
      <c r="C93" s="12"/>
      <c r="D93" s="12"/>
      <c r="E93" s="12">
        <v>3</v>
      </c>
      <c r="F93" s="16" t="s">
        <v>385</v>
      </c>
      <c r="G93" s="101">
        <v>60</v>
      </c>
      <c r="H93" s="12"/>
      <c r="I93" s="16"/>
      <c r="J93" s="16"/>
    </row>
    <row r="94" spans="1:10" ht="19.5" customHeight="1">
      <c r="A94" s="12"/>
      <c r="B94" s="13"/>
      <c r="C94" s="12"/>
      <c r="D94" s="12"/>
      <c r="E94" s="12">
        <v>4</v>
      </c>
      <c r="F94" s="16" t="s">
        <v>386</v>
      </c>
      <c r="G94" s="101">
        <v>42</v>
      </c>
      <c r="H94" s="12"/>
      <c r="I94" s="16"/>
      <c r="J94" s="16"/>
    </row>
    <row r="95" spans="1:10" ht="19.5" customHeight="1">
      <c r="A95" s="12"/>
      <c r="B95" s="13"/>
      <c r="C95" s="12"/>
      <c r="D95" s="12"/>
      <c r="E95" s="12">
        <v>5</v>
      </c>
      <c r="F95" s="16" t="s">
        <v>1357</v>
      </c>
      <c r="G95" s="101">
        <v>44</v>
      </c>
      <c r="H95" s="12"/>
      <c r="I95" s="16"/>
      <c r="J95" s="16"/>
    </row>
    <row r="96" spans="1:10" ht="19.5" customHeight="1">
      <c r="A96" s="12"/>
      <c r="B96" s="13"/>
      <c r="C96" s="12"/>
      <c r="D96" s="12"/>
      <c r="E96" s="12">
        <v>6</v>
      </c>
      <c r="F96" s="16" t="s">
        <v>1358</v>
      </c>
      <c r="G96" s="101">
        <v>22</v>
      </c>
      <c r="H96" s="12"/>
      <c r="I96" s="16"/>
      <c r="J96" s="16"/>
    </row>
    <row r="97" spans="1:10" ht="19.5" customHeight="1">
      <c r="A97" s="12"/>
      <c r="B97" s="13"/>
      <c r="C97" s="12"/>
      <c r="D97" s="12"/>
      <c r="E97" s="12">
        <v>7</v>
      </c>
      <c r="F97" s="16" t="s">
        <v>1359</v>
      </c>
      <c r="G97" s="101">
        <v>54</v>
      </c>
      <c r="H97" s="12"/>
      <c r="I97" s="16"/>
      <c r="J97" s="16"/>
    </row>
    <row r="98" spans="1:10" ht="19.5" customHeight="1">
      <c r="A98" s="12"/>
      <c r="B98" s="13"/>
      <c r="C98" s="12"/>
      <c r="D98" s="12"/>
      <c r="E98" s="12">
        <v>8</v>
      </c>
      <c r="F98" s="16" t="s">
        <v>387</v>
      </c>
      <c r="G98" s="101">
        <v>42</v>
      </c>
      <c r="H98" s="12"/>
      <c r="I98" s="16"/>
      <c r="J98" s="16"/>
    </row>
    <row r="99" spans="1:10" ht="19.5" customHeight="1">
      <c r="A99" s="12"/>
      <c r="B99" s="13"/>
      <c r="C99" s="12"/>
      <c r="D99" s="12"/>
      <c r="E99" s="12">
        <v>9</v>
      </c>
      <c r="F99" s="16" t="s">
        <v>388</v>
      </c>
      <c r="G99" s="101">
        <v>13</v>
      </c>
      <c r="H99" s="12"/>
      <c r="I99" s="16"/>
      <c r="J99" s="16"/>
    </row>
    <row r="100" spans="1:10" ht="19.5" customHeight="1">
      <c r="A100" s="12"/>
      <c r="B100" s="13"/>
      <c r="C100" s="12"/>
      <c r="D100" s="12"/>
      <c r="E100" s="12">
        <v>10</v>
      </c>
      <c r="F100" s="16" t="s">
        <v>389</v>
      </c>
      <c r="G100" s="101">
        <v>22</v>
      </c>
      <c r="H100" s="12"/>
      <c r="I100" s="16"/>
      <c r="J100" s="16"/>
    </row>
    <row r="101" spans="1:10" ht="19.5" customHeight="1">
      <c r="A101" s="12"/>
      <c r="B101" s="13"/>
      <c r="C101" s="12"/>
      <c r="D101" s="12"/>
      <c r="E101" s="12"/>
      <c r="F101" s="76" t="s">
        <v>740</v>
      </c>
      <c r="G101" s="102">
        <f>SUM(G91:G100)</f>
        <v>600</v>
      </c>
      <c r="H101" s="12"/>
      <c r="I101" s="16"/>
      <c r="J101" s="16"/>
    </row>
    <row r="102" spans="1:10" ht="19.5" customHeight="1">
      <c r="A102" s="12"/>
      <c r="B102" s="13"/>
      <c r="C102" s="12"/>
      <c r="D102" s="12"/>
      <c r="E102" s="12"/>
      <c r="F102" s="71"/>
      <c r="G102" s="102"/>
      <c r="H102" s="12"/>
      <c r="I102" s="16"/>
      <c r="J102" s="16"/>
    </row>
    <row r="103" spans="1:10" ht="19.5" customHeight="1">
      <c r="A103" s="12">
        <v>11</v>
      </c>
      <c r="B103" s="13" t="s">
        <v>390</v>
      </c>
      <c r="C103" s="8">
        <f>SUM(32*D103)</f>
        <v>160</v>
      </c>
      <c r="D103" s="12">
        <v>5</v>
      </c>
      <c r="E103" s="12">
        <v>1</v>
      </c>
      <c r="F103" s="16" t="s">
        <v>391</v>
      </c>
      <c r="G103" s="101">
        <v>91</v>
      </c>
      <c r="H103" s="12">
        <f>C103-I103-J103</f>
        <v>149</v>
      </c>
      <c r="I103" s="8">
        <f>SUM(D103)</f>
        <v>5</v>
      </c>
      <c r="J103" s="12">
        <v>6</v>
      </c>
    </row>
    <row r="104" spans="1:10" ht="19.5" customHeight="1">
      <c r="A104" s="12"/>
      <c r="B104" s="13"/>
      <c r="C104" s="12"/>
      <c r="D104" s="12"/>
      <c r="E104" s="12">
        <v>2</v>
      </c>
      <c r="F104" s="16" t="s">
        <v>392</v>
      </c>
      <c r="G104" s="101">
        <v>103</v>
      </c>
      <c r="H104" s="12"/>
      <c r="I104" s="16"/>
      <c r="J104" s="16"/>
    </row>
    <row r="105" spans="1:10" ht="19.5" customHeight="1">
      <c r="A105" s="12"/>
      <c r="B105" s="13"/>
      <c r="C105" s="12"/>
      <c r="D105" s="12"/>
      <c r="E105" s="12">
        <v>3</v>
      </c>
      <c r="F105" s="16" t="s">
        <v>393</v>
      </c>
      <c r="G105" s="101">
        <v>123</v>
      </c>
      <c r="H105" s="12"/>
      <c r="I105" s="16"/>
      <c r="J105" s="16"/>
    </row>
    <row r="106" spans="1:10" ht="19.5" customHeight="1">
      <c r="A106" s="12"/>
      <c r="B106" s="13"/>
      <c r="C106" s="12"/>
      <c r="D106" s="12"/>
      <c r="E106" s="12">
        <v>4</v>
      </c>
      <c r="F106" s="16" t="s">
        <v>1360</v>
      </c>
      <c r="G106" s="101">
        <v>25</v>
      </c>
      <c r="H106" s="12"/>
      <c r="I106" s="16"/>
      <c r="J106" s="16"/>
    </row>
    <row r="107" spans="1:10" ht="19.5" customHeight="1">
      <c r="A107" s="12"/>
      <c r="B107" s="13"/>
      <c r="C107" s="12"/>
      <c r="D107" s="12"/>
      <c r="E107" s="12"/>
      <c r="F107" s="76" t="s">
        <v>740</v>
      </c>
      <c r="G107" s="102">
        <f>SUM(G103:G106)</f>
        <v>342</v>
      </c>
      <c r="H107" s="12"/>
      <c r="I107" s="16"/>
      <c r="J107" s="16"/>
    </row>
    <row r="108" spans="1:10" ht="19.5" customHeight="1">
      <c r="A108" s="12"/>
      <c r="B108" s="13"/>
      <c r="C108" s="12"/>
      <c r="D108" s="12"/>
      <c r="E108" s="12"/>
      <c r="F108" s="71"/>
      <c r="G108" s="102"/>
      <c r="H108" s="12"/>
      <c r="I108" s="16"/>
      <c r="J108" s="16"/>
    </row>
    <row r="109" spans="1:10" ht="19.5" customHeight="1">
      <c r="A109" s="12">
        <v>12</v>
      </c>
      <c r="B109" s="13" t="s">
        <v>395</v>
      </c>
      <c r="C109" s="8">
        <f>SUM(32*D109)</f>
        <v>160</v>
      </c>
      <c r="D109" s="12">
        <v>5</v>
      </c>
      <c r="E109" s="12">
        <v>1</v>
      </c>
      <c r="F109" s="108" t="s">
        <v>396</v>
      </c>
      <c r="G109" s="101">
        <v>74</v>
      </c>
      <c r="H109" s="12">
        <f>C109-I109-J109</f>
        <v>149</v>
      </c>
      <c r="I109" s="8">
        <f>SUM(D109)</f>
        <v>5</v>
      </c>
      <c r="J109" s="12">
        <v>6</v>
      </c>
    </row>
    <row r="110" spans="1:10" ht="19.5" customHeight="1">
      <c r="A110" s="12"/>
      <c r="B110" s="13"/>
      <c r="C110" s="12"/>
      <c r="D110" s="12"/>
      <c r="E110" s="12">
        <v>2</v>
      </c>
      <c r="F110" s="16" t="s">
        <v>397</v>
      </c>
      <c r="G110" s="101">
        <v>61</v>
      </c>
      <c r="H110" s="12"/>
      <c r="I110" s="16"/>
      <c r="J110" s="16"/>
    </row>
    <row r="111" spans="1:10" ht="19.5" customHeight="1">
      <c r="A111" s="12"/>
      <c r="B111" s="13"/>
      <c r="C111" s="12"/>
      <c r="D111" s="12"/>
      <c r="E111" s="12">
        <v>3</v>
      </c>
      <c r="F111" s="16" t="s">
        <v>398</v>
      </c>
      <c r="G111" s="101">
        <v>62</v>
      </c>
      <c r="H111" s="12"/>
      <c r="I111" s="16"/>
      <c r="J111" s="16"/>
    </row>
    <row r="112" spans="1:10" ht="19.5" customHeight="1">
      <c r="A112" s="12"/>
      <c r="B112" s="13"/>
      <c r="C112" s="12"/>
      <c r="D112" s="12"/>
      <c r="E112" s="12">
        <v>4</v>
      </c>
      <c r="F112" s="16" t="s">
        <v>401</v>
      </c>
      <c r="G112" s="101">
        <v>20</v>
      </c>
      <c r="H112" s="12"/>
      <c r="I112" s="16"/>
      <c r="J112" s="16"/>
    </row>
    <row r="113" spans="1:10" ht="19.5" customHeight="1">
      <c r="A113" s="12"/>
      <c r="B113" s="13"/>
      <c r="C113" s="12"/>
      <c r="D113" s="12"/>
      <c r="E113" s="12">
        <v>5</v>
      </c>
      <c r="F113" s="16" t="s">
        <v>399</v>
      </c>
      <c r="G113" s="101">
        <v>90</v>
      </c>
      <c r="H113" s="12"/>
      <c r="I113" s="16"/>
      <c r="J113" s="16"/>
    </row>
    <row r="114" spans="1:10" ht="19.5" customHeight="1">
      <c r="A114" s="12"/>
      <c r="B114" s="13"/>
      <c r="C114" s="12"/>
      <c r="D114" s="12"/>
      <c r="E114" s="12">
        <v>6</v>
      </c>
      <c r="F114" s="16" t="s">
        <v>400</v>
      </c>
      <c r="G114" s="101">
        <v>19</v>
      </c>
      <c r="H114" s="12"/>
      <c r="I114" s="16"/>
      <c r="J114" s="16"/>
    </row>
    <row r="115" spans="1:10" ht="19.5" customHeight="1">
      <c r="A115" s="12"/>
      <c r="B115" s="13"/>
      <c r="C115" s="12"/>
      <c r="D115" s="12"/>
      <c r="E115" s="12">
        <v>7</v>
      </c>
      <c r="F115" s="16" t="s">
        <v>402</v>
      </c>
      <c r="G115" s="101">
        <v>35</v>
      </c>
      <c r="H115" s="12"/>
      <c r="I115" s="16"/>
      <c r="J115" s="16"/>
    </row>
    <row r="116" spans="1:10" ht="19.5" customHeight="1">
      <c r="A116" s="12"/>
      <c r="B116" s="13"/>
      <c r="C116" s="12"/>
      <c r="D116" s="12"/>
      <c r="E116" s="12">
        <v>8</v>
      </c>
      <c r="F116" s="16" t="s">
        <v>1364</v>
      </c>
      <c r="G116" s="105">
        <v>13</v>
      </c>
      <c r="H116" s="12"/>
      <c r="I116" s="16"/>
      <c r="J116" s="16"/>
    </row>
    <row r="117" spans="1:10" ht="19.5" customHeight="1">
      <c r="A117" s="12"/>
      <c r="B117" s="13"/>
      <c r="C117" s="12"/>
      <c r="D117" s="12"/>
      <c r="E117" s="12"/>
      <c r="F117" s="76" t="s">
        <v>740</v>
      </c>
      <c r="G117" s="102">
        <f>SUM(G109:G116)</f>
        <v>374</v>
      </c>
      <c r="H117" s="12"/>
      <c r="I117" s="16"/>
      <c r="J117" s="16"/>
    </row>
    <row r="118" spans="1:10" ht="19.5" customHeight="1">
      <c r="A118" s="12"/>
      <c r="B118" s="13"/>
      <c r="C118" s="12"/>
      <c r="D118" s="12"/>
      <c r="E118" s="12"/>
      <c r="F118" s="16"/>
      <c r="G118" s="101"/>
      <c r="H118" s="12"/>
      <c r="I118" s="16"/>
      <c r="J118" s="16"/>
    </row>
    <row r="119" spans="1:10" ht="19.5" customHeight="1">
      <c r="A119" s="12">
        <v>13</v>
      </c>
      <c r="B119" s="13" t="s">
        <v>403</v>
      </c>
      <c r="C119" s="8">
        <f>SUM(32*D119)</f>
        <v>256</v>
      </c>
      <c r="D119" s="12">
        <v>8</v>
      </c>
      <c r="E119" s="12">
        <v>1</v>
      </c>
      <c r="F119" s="16" t="s">
        <v>404</v>
      </c>
      <c r="G119" s="101">
        <v>134</v>
      </c>
      <c r="H119" s="12">
        <f>C119-I119-J119</f>
        <v>242</v>
      </c>
      <c r="I119" s="8">
        <f>SUM(D119)</f>
        <v>8</v>
      </c>
      <c r="J119" s="12">
        <v>6</v>
      </c>
    </row>
    <row r="120" spans="1:10" ht="19.5" customHeight="1">
      <c r="A120" s="12"/>
      <c r="B120" s="13"/>
      <c r="C120" s="12"/>
      <c r="D120" s="12"/>
      <c r="E120" s="12">
        <v>2</v>
      </c>
      <c r="F120" s="16" t="s">
        <v>405</v>
      </c>
      <c r="G120" s="101">
        <v>41</v>
      </c>
      <c r="H120" s="12"/>
      <c r="I120" s="16"/>
      <c r="J120" s="16"/>
    </row>
    <row r="121" spans="1:10" ht="19.5" customHeight="1">
      <c r="A121" s="12"/>
      <c r="B121" s="13"/>
      <c r="C121" s="12"/>
      <c r="D121" s="12"/>
      <c r="E121" s="12">
        <v>3</v>
      </c>
      <c r="F121" s="16" t="s">
        <v>406</v>
      </c>
      <c r="G121" s="101">
        <v>94</v>
      </c>
      <c r="H121" s="12"/>
      <c r="I121" s="16"/>
      <c r="J121" s="16"/>
    </row>
    <row r="122" spans="1:10" ht="19.5" customHeight="1">
      <c r="A122" s="12"/>
      <c r="B122" s="13"/>
      <c r="C122" s="12"/>
      <c r="D122" s="12"/>
      <c r="E122" s="12">
        <v>4</v>
      </c>
      <c r="F122" s="16" t="s">
        <v>407</v>
      </c>
      <c r="G122" s="101">
        <v>58</v>
      </c>
      <c r="H122" s="12"/>
      <c r="I122" s="16"/>
      <c r="J122" s="16"/>
    </row>
    <row r="123" spans="1:10" ht="19.5" customHeight="1">
      <c r="A123" s="12"/>
      <c r="B123" s="13"/>
      <c r="C123" s="12"/>
      <c r="D123" s="12"/>
      <c r="E123" s="12">
        <v>5</v>
      </c>
      <c r="F123" s="16" t="s">
        <v>408</v>
      </c>
      <c r="G123" s="101">
        <v>13</v>
      </c>
      <c r="H123" s="12"/>
      <c r="I123" s="16"/>
      <c r="J123" s="16"/>
    </row>
    <row r="124" spans="1:10" s="29" customFormat="1" ht="19.5" customHeight="1">
      <c r="A124" s="76"/>
      <c r="B124" s="77"/>
      <c r="C124" s="76"/>
      <c r="D124" s="76"/>
      <c r="E124" s="76"/>
      <c r="F124" s="76" t="s">
        <v>740</v>
      </c>
      <c r="G124" s="102">
        <f>SUM(G119:G123)</f>
        <v>340</v>
      </c>
      <c r="H124" s="76"/>
      <c r="I124" s="71"/>
      <c r="J124" s="71"/>
    </row>
    <row r="125" spans="1:10" s="29" customFormat="1" ht="19.5" customHeight="1">
      <c r="A125" s="76"/>
      <c r="B125" s="77"/>
      <c r="C125" s="76"/>
      <c r="D125" s="76"/>
      <c r="E125" s="76"/>
      <c r="F125" s="71"/>
      <c r="G125" s="102"/>
      <c r="H125" s="76"/>
      <c r="I125" s="71"/>
      <c r="J125" s="71"/>
    </row>
    <row r="126" spans="1:10" ht="19.5" customHeight="1">
      <c r="A126" s="12">
        <v>14</v>
      </c>
      <c r="B126" s="13" t="s">
        <v>409</v>
      </c>
      <c r="C126" s="8">
        <f>SUM(32*D126)</f>
        <v>96</v>
      </c>
      <c r="D126" s="12">
        <v>3</v>
      </c>
      <c r="E126" s="12">
        <v>1</v>
      </c>
      <c r="F126" s="16" t="s">
        <v>410</v>
      </c>
      <c r="G126" s="101">
        <v>60</v>
      </c>
      <c r="H126" s="12">
        <f>C126-I126-J126</f>
        <v>87</v>
      </c>
      <c r="I126" s="8">
        <f>SUM(D126)</f>
        <v>3</v>
      </c>
      <c r="J126" s="12">
        <v>6</v>
      </c>
    </row>
    <row r="127" spans="1:10" ht="19.5" customHeight="1">
      <c r="A127" s="12"/>
      <c r="B127" s="13"/>
      <c r="C127" s="12"/>
      <c r="D127" s="12"/>
      <c r="E127" s="12">
        <v>2</v>
      </c>
      <c r="F127" s="16" t="s">
        <v>411</v>
      </c>
      <c r="G127" s="101">
        <v>37</v>
      </c>
      <c r="H127" s="12"/>
      <c r="I127" s="16"/>
      <c r="J127" s="16"/>
    </row>
    <row r="128" spans="1:10" ht="19.5" customHeight="1">
      <c r="A128" s="12"/>
      <c r="B128" s="13"/>
      <c r="C128" s="12"/>
      <c r="D128" s="12"/>
      <c r="E128" s="12">
        <v>3</v>
      </c>
      <c r="F128" s="16" t="s">
        <v>412</v>
      </c>
      <c r="G128" s="101">
        <v>81</v>
      </c>
      <c r="H128" s="12"/>
      <c r="I128" s="16"/>
      <c r="J128" s="16"/>
    </row>
    <row r="129" spans="1:10" ht="19.5" customHeight="1">
      <c r="A129" s="12"/>
      <c r="B129" s="13"/>
      <c r="C129" s="12"/>
      <c r="D129" s="12"/>
      <c r="E129" s="12">
        <v>4</v>
      </c>
      <c r="F129" s="16" t="s">
        <v>1301</v>
      </c>
      <c r="G129" s="105">
        <v>17</v>
      </c>
      <c r="H129" s="12"/>
      <c r="I129" s="16"/>
      <c r="J129" s="16"/>
    </row>
    <row r="130" spans="1:10" s="29" customFormat="1" ht="19.5" customHeight="1">
      <c r="A130" s="76"/>
      <c r="B130" s="77"/>
      <c r="C130" s="76"/>
      <c r="D130" s="76"/>
      <c r="E130" s="76"/>
      <c r="F130" s="76" t="s">
        <v>740</v>
      </c>
      <c r="G130" s="102">
        <f>SUM(G126:G129)</f>
        <v>195</v>
      </c>
      <c r="H130" s="76"/>
      <c r="I130" s="71"/>
      <c r="J130" s="71"/>
    </row>
    <row r="131" spans="1:10" ht="19.5" customHeight="1">
      <c r="A131" s="12"/>
      <c r="B131" s="13"/>
      <c r="C131" s="12"/>
      <c r="D131" s="12"/>
      <c r="E131" s="12"/>
      <c r="F131" s="16"/>
      <c r="G131" s="101"/>
      <c r="H131" s="12"/>
      <c r="I131" s="16"/>
      <c r="J131" s="16"/>
    </row>
    <row r="132" spans="1:10" ht="19.5" customHeight="1">
      <c r="A132" s="12">
        <v>15</v>
      </c>
      <c r="B132" s="13" t="s">
        <v>413</v>
      </c>
      <c r="C132" s="8">
        <f>SUM(32*D132)</f>
        <v>128</v>
      </c>
      <c r="D132" s="12">
        <v>4</v>
      </c>
      <c r="E132" s="12">
        <v>1</v>
      </c>
      <c r="F132" s="16" t="s">
        <v>414</v>
      </c>
      <c r="G132" s="101">
        <v>85</v>
      </c>
      <c r="H132" s="12">
        <f>C132-I132-J132</f>
        <v>118</v>
      </c>
      <c r="I132" s="8">
        <f>SUM(D132)</f>
        <v>4</v>
      </c>
      <c r="J132" s="12">
        <v>6</v>
      </c>
    </row>
    <row r="133" spans="1:10" ht="19.5" customHeight="1">
      <c r="A133" s="12"/>
      <c r="B133" s="13"/>
      <c r="C133" s="12"/>
      <c r="D133" s="12"/>
      <c r="E133" s="12">
        <v>2</v>
      </c>
      <c r="F133" s="16" t="s">
        <v>415</v>
      </c>
      <c r="G133" s="101">
        <v>62</v>
      </c>
      <c r="H133" s="12"/>
      <c r="I133" s="16"/>
      <c r="J133" s="16"/>
    </row>
    <row r="134" spans="1:10" ht="19.5" customHeight="1">
      <c r="A134" s="12"/>
      <c r="B134" s="13"/>
      <c r="C134" s="12"/>
      <c r="D134" s="12"/>
      <c r="E134" s="12">
        <v>3</v>
      </c>
      <c r="F134" s="16" t="s">
        <v>779</v>
      </c>
      <c r="G134" s="101">
        <v>40</v>
      </c>
      <c r="H134" s="12"/>
      <c r="I134" s="16"/>
      <c r="J134" s="16"/>
    </row>
    <row r="135" spans="1:10" ht="19.5" customHeight="1">
      <c r="A135" s="12"/>
      <c r="B135" s="13"/>
      <c r="C135" s="12"/>
      <c r="D135" s="12"/>
      <c r="E135" s="12">
        <v>4</v>
      </c>
      <c r="F135" s="16" t="s">
        <v>417</v>
      </c>
      <c r="G135" s="101">
        <v>16</v>
      </c>
      <c r="H135" s="12"/>
      <c r="I135" s="16"/>
      <c r="J135" s="16"/>
    </row>
    <row r="136" spans="1:10" ht="19.5" customHeight="1">
      <c r="A136" s="12"/>
      <c r="B136" s="13"/>
      <c r="C136" s="12"/>
      <c r="D136" s="12"/>
      <c r="E136" s="12">
        <v>5</v>
      </c>
      <c r="F136" s="16" t="s">
        <v>416</v>
      </c>
      <c r="G136" s="101">
        <v>67</v>
      </c>
      <c r="H136" s="12"/>
      <c r="I136" s="16"/>
      <c r="J136" s="16"/>
    </row>
    <row r="137" spans="1:10" ht="19.5" customHeight="1">
      <c r="A137" s="12"/>
      <c r="B137" s="13"/>
      <c r="C137" s="12"/>
      <c r="D137" s="12"/>
      <c r="E137" s="12">
        <v>6</v>
      </c>
      <c r="F137" s="16" t="s">
        <v>778</v>
      </c>
      <c r="G137" s="101">
        <v>12</v>
      </c>
      <c r="H137" s="12"/>
      <c r="I137" s="16"/>
      <c r="J137" s="16"/>
    </row>
    <row r="138" spans="1:10" ht="19.5" customHeight="1">
      <c r="A138" s="12"/>
      <c r="B138" s="13"/>
      <c r="C138" s="12"/>
      <c r="D138" s="12"/>
      <c r="E138" s="75">
        <v>7</v>
      </c>
      <c r="F138" s="13" t="s">
        <v>1302</v>
      </c>
      <c r="G138" s="70">
        <v>43</v>
      </c>
      <c r="H138" s="12"/>
      <c r="I138" s="16"/>
      <c r="J138" s="16"/>
    </row>
    <row r="139" spans="1:10" ht="19.5" customHeight="1">
      <c r="A139" s="12"/>
      <c r="B139" s="13"/>
      <c r="C139" s="12"/>
      <c r="D139" s="12"/>
      <c r="E139" s="75">
        <v>8</v>
      </c>
      <c r="F139" s="13" t="s">
        <v>1303</v>
      </c>
      <c r="G139" s="109">
        <v>29</v>
      </c>
      <c r="H139" s="12"/>
      <c r="I139" s="16"/>
      <c r="J139" s="16"/>
    </row>
    <row r="140" spans="1:10" s="29" customFormat="1" ht="19.5" customHeight="1">
      <c r="A140" s="84"/>
      <c r="B140" s="83"/>
      <c r="C140" s="84"/>
      <c r="D140" s="84"/>
      <c r="E140" s="84"/>
      <c r="F140" s="84" t="s">
        <v>740</v>
      </c>
      <c r="G140" s="110">
        <f>SUM(G132:G139)</f>
        <v>354</v>
      </c>
      <c r="H140" s="84"/>
      <c r="I140" s="78"/>
      <c r="J140" s="78"/>
    </row>
    <row r="141" ht="18" customHeight="1">
      <c r="A141" s="4"/>
    </row>
    <row r="142" ht="18" customHeight="1">
      <c r="A142" s="4"/>
    </row>
    <row r="143" spans="1:10" ht="18" customHeight="1">
      <c r="A143" s="4"/>
      <c r="G143" s="197" t="s">
        <v>743</v>
      </c>
      <c r="H143" s="197"/>
      <c r="I143" s="197"/>
      <c r="J143" s="197"/>
    </row>
    <row r="144" spans="7:10" ht="18" customHeight="1">
      <c r="G144" s="197" t="s">
        <v>744</v>
      </c>
      <c r="H144" s="197"/>
      <c r="I144" s="197"/>
      <c r="J144" s="197"/>
    </row>
    <row r="148" spans="7:9" ht="18" customHeight="1">
      <c r="G148" s="196" t="s">
        <v>745</v>
      </c>
      <c r="H148" s="196"/>
      <c r="I148" s="196"/>
    </row>
    <row r="149" spans="7:9" ht="18" customHeight="1">
      <c r="G149" s="197" t="s">
        <v>746</v>
      </c>
      <c r="H149" s="197"/>
      <c r="I149" s="197"/>
    </row>
    <row r="150" spans="7:9" ht="18" customHeight="1">
      <c r="G150" s="197" t="s">
        <v>790</v>
      </c>
      <c r="H150" s="197"/>
      <c r="I150" s="197"/>
    </row>
    <row r="151" ht="18" customHeight="1">
      <c r="A151" s="4"/>
    </row>
    <row r="152" ht="18" customHeight="1">
      <c r="A152" s="4"/>
    </row>
    <row r="153" ht="18" customHeight="1">
      <c r="A153" s="4"/>
    </row>
    <row r="154" ht="18" customHeight="1">
      <c r="A154" s="4"/>
    </row>
    <row r="155" ht="18" customHeight="1">
      <c r="A155" s="4"/>
    </row>
    <row r="156" ht="18" customHeight="1">
      <c r="A156" s="4"/>
    </row>
    <row r="157" ht="18" customHeight="1">
      <c r="A157" s="4"/>
    </row>
    <row r="158" ht="18" customHeight="1">
      <c r="A158" s="4"/>
    </row>
    <row r="159" ht="18" customHeight="1">
      <c r="A159" s="4"/>
    </row>
    <row r="160" ht="18" customHeight="1">
      <c r="A160" s="4"/>
    </row>
    <row r="161" ht="18" customHeight="1">
      <c r="A161" s="4"/>
    </row>
    <row r="162" ht="18" customHeight="1">
      <c r="A162" s="4"/>
    </row>
    <row r="163" ht="18" customHeight="1">
      <c r="A163" s="4"/>
    </row>
    <row r="164" ht="18" customHeight="1">
      <c r="A164" s="4"/>
    </row>
  </sheetData>
  <sheetProtection/>
  <mergeCells count="13">
    <mergeCell ref="A4:J4"/>
    <mergeCell ref="A5:D5"/>
    <mergeCell ref="C7:D7"/>
    <mergeCell ref="E7:F8"/>
    <mergeCell ref="G7:G8"/>
    <mergeCell ref="G148:I148"/>
    <mergeCell ref="G149:I149"/>
    <mergeCell ref="G144:J144"/>
    <mergeCell ref="G150:I150"/>
    <mergeCell ref="A7:A8"/>
    <mergeCell ref="B7:B8"/>
    <mergeCell ref="G143:J143"/>
    <mergeCell ref="H7:J7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7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8"/>
  <sheetViews>
    <sheetView view="pageBreakPreview" zoomScale="85" zoomScaleSheetLayoutView="85" zoomScalePageLayoutView="0" workbookViewId="0" topLeftCell="A1">
      <selection activeCell="H14" sqref="H14"/>
    </sheetView>
  </sheetViews>
  <sheetFormatPr defaultColWidth="9.00390625" defaultRowHeight="19.5" customHeight="1"/>
  <cols>
    <col min="1" max="1" width="5.140625" style="2" customWidth="1"/>
    <col min="2" max="2" width="21.7109375" style="3" customWidth="1"/>
    <col min="3" max="3" width="7.8515625" style="4" customWidth="1"/>
    <col min="4" max="4" width="9.8515625" style="4" customWidth="1"/>
    <col min="5" max="5" width="5.140625" style="5" customWidth="1"/>
    <col min="6" max="6" width="30.421875" style="2" customWidth="1"/>
    <col min="7" max="7" width="10.421875" style="4" customWidth="1"/>
    <col min="8" max="8" width="11.140625" style="4" bestFit="1" customWidth="1"/>
    <col min="9" max="9" width="9.421875" style="2" bestFit="1" customWidth="1"/>
    <col min="10" max="10" width="11.28125" style="2" customWidth="1"/>
    <col min="11" max="16384" width="9.00390625" style="2" customWidth="1"/>
  </cols>
  <sheetData>
    <row r="1" spans="1:10" ht="19.5" customHeight="1">
      <c r="A1" s="2" t="s">
        <v>1470</v>
      </c>
      <c r="B1" s="2"/>
      <c r="C1" s="3"/>
      <c r="F1" s="4"/>
      <c r="G1" s="2"/>
      <c r="H1" s="2"/>
      <c r="I1" s="4"/>
      <c r="J1" s="4"/>
    </row>
    <row r="2" spans="1:10" ht="19.5" customHeight="1">
      <c r="A2" s="2" t="s">
        <v>1437</v>
      </c>
      <c r="B2" s="2"/>
      <c r="C2" s="3"/>
      <c r="F2" s="4"/>
      <c r="G2" s="2"/>
      <c r="H2" s="2"/>
      <c r="I2" s="4"/>
      <c r="J2" s="4"/>
    </row>
    <row r="3" spans="1:10" ht="19.5" customHeight="1">
      <c r="A3" s="190" t="s">
        <v>1438</v>
      </c>
      <c r="B3" s="190"/>
      <c r="C3" s="3"/>
      <c r="F3" s="4"/>
      <c r="G3" s="2"/>
      <c r="H3" s="2"/>
      <c r="I3" s="4"/>
      <c r="J3" s="4"/>
    </row>
    <row r="4" spans="1:10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9.5" customHeight="1">
      <c r="A5" s="195" t="s">
        <v>771</v>
      </c>
      <c r="B5" s="195"/>
      <c r="C5" s="195"/>
      <c r="D5" s="195"/>
      <c r="F5" s="4"/>
      <c r="G5" s="2"/>
      <c r="H5" s="2"/>
      <c r="I5" s="4"/>
      <c r="J5" s="4"/>
    </row>
    <row r="6" spans="7:10" ht="19.5" customHeight="1">
      <c r="G6" s="2"/>
      <c r="H6" s="3"/>
      <c r="I6" s="4"/>
      <c r="J6" s="4"/>
    </row>
    <row r="7" spans="1:10" ht="19.5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05" t="s">
        <v>1208</v>
      </c>
      <c r="H7" s="207" t="s">
        <v>1217</v>
      </c>
      <c r="I7" s="208"/>
      <c r="J7" s="209"/>
    </row>
    <row r="8" spans="1:10" ht="19.5" customHeight="1">
      <c r="A8" s="221"/>
      <c r="B8" s="221"/>
      <c r="C8" s="53" t="s">
        <v>738</v>
      </c>
      <c r="D8" s="55" t="s">
        <v>739</v>
      </c>
      <c r="E8" s="222"/>
      <c r="F8" s="223"/>
      <c r="G8" s="206"/>
      <c r="H8" s="56" t="s">
        <v>1207</v>
      </c>
      <c r="I8" s="56" t="s">
        <v>1214</v>
      </c>
      <c r="J8" s="56" t="s">
        <v>1215</v>
      </c>
    </row>
    <row r="9" spans="1:10" ht="18.75" customHeight="1">
      <c r="A9" s="8">
        <v>1</v>
      </c>
      <c r="B9" s="66" t="s">
        <v>496</v>
      </c>
      <c r="C9" s="8">
        <f>SUM(32*D9)</f>
        <v>128</v>
      </c>
      <c r="D9" s="8">
        <v>4</v>
      </c>
      <c r="E9" s="8">
        <v>1</v>
      </c>
      <c r="F9" s="11" t="s">
        <v>497</v>
      </c>
      <c r="G9" s="8">
        <v>65</v>
      </c>
      <c r="H9" s="8">
        <f>SUM(C9-I9-J9)</f>
        <v>118</v>
      </c>
      <c r="I9" s="8">
        <f>SUM(D9)</f>
        <v>4</v>
      </c>
      <c r="J9" s="8">
        <v>6</v>
      </c>
    </row>
    <row r="10" spans="1:10" ht="18.75" customHeight="1">
      <c r="A10" s="12"/>
      <c r="B10" s="13" t="s">
        <v>180</v>
      </c>
      <c r="C10" s="12"/>
      <c r="D10" s="12"/>
      <c r="E10" s="12">
        <v>2</v>
      </c>
      <c r="F10" s="16" t="s">
        <v>498</v>
      </c>
      <c r="G10" s="12">
        <v>81</v>
      </c>
      <c r="H10" s="12"/>
      <c r="I10" s="12"/>
      <c r="J10" s="12"/>
    </row>
    <row r="11" spans="1:10" ht="18.75" customHeight="1">
      <c r="A11" s="12"/>
      <c r="B11" s="13" t="s">
        <v>180</v>
      </c>
      <c r="C11" s="12"/>
      <c r="D11" s="12"/>
      <c r="E11" s="12">
        <v>3</v>
      </c>
      <c r="F11" s="16" t="s">
        <v>499</v>
      </c>
      <c r="G11" s="12">
        <v>40</v>
      </c>
      <c r="H11" s="12"/>
      <c r="I11" s="12"/>
      <c r="J11" s="12"/>
    </row>
    <row r="12" spans="1:10" ht="18.75" customHeight="1">
      <c r="A12" s="12"/>
      <c r="B12" s="13"/>
      <c r="C12" s="12"/>
      <c r="D12" s="12"/>
      <c r="E12" s="12">
        <v>4</v>
      </c>
      <c r="F12" s="16" t="s">
        <v>500</v>
      </c>
      <c r="G12" s="12">
        <v>37</v>
      </c>
      <c r="H12" s="12"/>
      <c r="I12" s="12"/>
      <c r="J12" s="12"/>
    </row>
    <row r="13" spans="1:10" ht="18.75" customHeight="1">
      <c r="A13" s="12"/>
      <c r="B13" s="13"/>
      <c r="C13" s="12"/>
      <c r="D13" s="12"/>
      <c r="E13" s="12">
        <v>5</v>
      </c>
      <c r="F13" s="16" t="s">
        <v>501</v>
      </c>
      <c r="G13" s="12">
        <v>238</v>
      </c>
      <c r="H13" s="12"/>
      <c r="I13" s="12"/>
      <c r="J13" s="12"/>
    </row>
    <row r="14" spans="1:10" ht="18.75" customHeight="1">
      <c r="A14" s="12"/>
      <c r="B14" s="13"/>
      <c r="C14" s="12"/>
      <c r="D14" s="12"/>
      <c r="E14" s="12">
        <v>6</v>
      </c>
      <c r="F14" s="16" t="s">
        <v>1318</v>
      </c>
      <c r="G14" s="12">
        <v>72</v>
      </c>
      <c r="H14" s="12"/>
      <c r="I14" s="12"/>
      <c r="J14" s="12"/>
    </row>
    <row r="15" spans="1:10" ht="18.75" customHeight="1">
      <c r="A15" s="12"/>
      <c r="B15" s="13"/>
      <c r="C15" s="12"/>
      <c r="D15" s="12"/>
      <c r="E15" s="12">
        <v>7</v>
      </c>
      <c r="F15" s="16" t="s">
        <v>1319</v>
      </c>
      <c r="G15" s="12">
        <v>44</v>
      </c>
      <c r="H15" s="12"/>
      <c r="I15" s="12"/>
      <c r="J15" s="12"/>
    </row>
    <row r="16" spans="1:10" ht="18.75" customHeight="1">
      <c r="A16" s="12"/>
      <c r="B16" s="13"/>
      <c r="C16" s="12"/>
      <c r="D16" s="12"/>
      <c r="E16" s="12">
        <v>8</v>
      </c>
      <c r="F16" s="16" t="s">
        <v>502</v>
      </c>
      <c r="G16" s="12">
        <v>23</v>
      </c>
      <c r="H16" s="12"/>
      <c r="I16" s="12"/>
      <c r="J16" s="12"/>
    </row>
    <row r="17" spans="1:10" ht="18.75" customHeight="1">
      <c r="A17" s="12"/>
      <c r="B17" s="13"/>
      <c r="C17" s="12"/>
      <c r="D17" s="12"/>
      <c r="E17" s="12"/>
      <c r="F17" s="76" t="s">
        <v>740</v>
      </c>
      <c r="G17" s="76">
        <f>SUM(G9:G16)</f>
        <v>600</v>
      </c>
      <c r="H17" s="12"/>
      <c r="I17" s="12"/>
      <c r="J17" s="12"/>
    </row>
    <row r="18" spans="1:10" ht="18.75" customHeight="1">
      <c r="A18" s="12"/>
      <c r="B18" s="13"/>
      <c r="C18" s="12"/>
      <c r="D18" s="12"/>
      <c r="E18" s="12"/>
      <c r="F18" s="71"/>
      <c r="G18" s="76"/>
      <c r="H18" s="12"/>
      <c r="I18" s="12"/>
      <c r="J18" s="12"/>
    </row>
    <row r="19" spans="1:10" ht="18.75" customHeight="1">
      <c r="A19" s="12">
        <v>2</v>
      </c>
      <c r="B19" s="13" t="s">
        <v>503</v>
      </c>
      <c r="C19" s="8">
        <f>SUM(32*D19)</f>
        <v>192</v>
      </c>
      <c r="D19" s="12">
        <v>6</v>
      </c>
      <c r="E19" s="12">
        <v>1</v>
      </c>
      <c r="F19" s="16" t="s">
        <v>504</v>
      </c>
      <c r="G19" s="12">
        <v>86</v>
      </c>
      <c r="H19" s="12">
        <f>SUM(C19-I19-J19)</f>
        <v>180</v>
      </c>
      <c r="I19" s="8">
        <f>SUM(D19)</f>
        <v>6</v>
      </c>
      <c r="J19" s="12">
        <v>6</v>
      </c>
    </row>
    <row r="20" spans="1:10" ht="18.75" customHeight="1">
      <c r="A20" s="12"/>
      <c r="B20" s="13"/>
      <c r="C20" s="12"/>
      <c r="D20" s="12"/>
      <c r="E20" s="12">
        <v>2</v>
      </c>
      <c r="F20" s="16"/>
      <c r="G20" s="12"/>
      <c r="H20" s="12"/>
      <c r="I20" s="12"/>
      <c r="J20" s="12"/>
    </row>
    <row r="21" spans="1:10" ht="18.75" customHeight="1">
      <c r="A21" s="12"/>
      <c r="B21" s="13"/>
      <c r="C21" s="12"/>
      <c r="D21" s="12"/>
      <c r="E21" s="12">
        <v>3</v>
      </c>
      <c r="F21" s="16"/>
      <c r="G21" s="12"/>
      <c r="H21" s="12"/>
      <c r="I21" s="12"/>
      <c r="J21" s="12"/>
    </row>
    <row r="22" spans="1:10" ht="18.75" customHeight="1">
      <c r="A22" s="12"/>
      <c r="B22" s="13"/>
      <c r="C22" s="12"/>
      <c r="D22" s="12"/>
      <c r="E22" s="12">
        <v>4</v>
      </c>
      <c r="F22" s="16"/>
      <c r="G22" s="12"/>
      <c r="H22" s="12"/>
      <c r="I22" s="12"/>
      <c r="J22" s="12"/>
    </row>
    <row r="23" spans="1:10" ht="18.75" customHeight="1">
      <c r="A23" s="12"/>
      <c r="B23" s="13"/>
      <c r="C23" s="12"/>
      <c r="D23" s="12"/>
      <c r="E23" s="12">
        <v>5</v>
      </c>
      <c r="F23" s="16"/>
      <c r="G23" s="12"/>
      <c r="H23" s="12"/>
      <c r="I23" s="12"/>
      <c r="J23" s="12"/>
    </row>
    <row r="24" spans="1:10" ht="18.75" customHeight="1">
      <c r="A24" s="12"/>
      <c r="B24" s="13"/>
      <c r="C24" s="12"/>
      <c r="D24" s="12"/>
      <c r="E24" s="12"/>
      <c r="F24" s="76" t="s">
        <v>740</v>
      </c>
      <c r="G24" s="76">
        <f>SUM(G19)</f>
        <v>86</v>
      </c>
      <c r="H24" s="12"/>
      <c r="I24" s="12"/>
      <c r="J24" s="12"/>
    </row>
    <row r="25" spans="1:10" ht="18.75" customHeight="1">
      <c r="A25" s="12"/>
      <c r="B25" s="13"/>
      <c r="C25" s="12"/>
      <c r="D25" s="12"/>
      <c r="E25" s="12"/>
      <c r="F25" s="71"/>
      <c r="G25" s="76"/>
      <c r="H25" s="12"/>
      <c r="I25" s="12"/>
      <c r="J25" s="12"/>
    </row>
    <row r="26" spans="1:10" ht="18.75" customHeight="1">
      <c r="A26" s="12">
        <v>3</v>
      </c>
      <c r="B26" s="13" t="s">
        <v>505</v>
      </c>
      <c r="C26" s="8">
        <f>SUM(32*D26)</f>
        <v>224</v>
      </c>
      <c r="D26" s="12">
        <v>7</v>
      </c>
      <c r="E26" s="12">
        <v>1</v>
      </c>
      <c r="F26" s="16" t="s">
        <v>506</v>
      </c>
      <c r="G26" s="12">
        <v>198</v>
      </c>
      <c r="H26" s="12">
        <f>SUM(C26-I26-J26)</f>
        <v>211</v>
      </c>
      <c r="I26" s="8">
        <f>SUM(D26)</f>
        <v>7</v>
      </c>
      <c r="J26" s="12">
        <v>6</v>
      </c>
    </row>
    <row r="27" spans="1:10" ht="18.75" customHeight="1">
      <c r="A27" s="12"/>
      <c r="B27" s="13"/>
      <c r="C27" s="12"/>
      <c r="D27" s="12"/>
      <c r="E27" s="12">
        <v>2</v>
      </c>
      <c r="F27" s="16" t="s">
        <v>507</v>
      </c>
      <c r="G27" s="12">
        <v>53</v>
      </c>
      <c r="H27" s="12"/>
      <c r="I27" s="12"/>
      <c r="J27" s="12"/>
    </row>
    <row r="28" spans="1:10" ht="18.75" customHeight="1">
      <c r="A28" s="12"/>
      <c r="B28" s="13"/>
      <c r="C28" s="12"/>
      <c r="D28" s="12"/>
      <c r="E28" s="12">
        <v>3</v>
      </c>
      <c r="F28" s="16" t="s">
        <v>508</v>
      </c>
      <c r="G28" s="12">
        <v>50</v>
      </c>
      <c r="H28" s="12"/>
      <c r="I28" s="12"/>
      <c r="J28" s="12"/>
    </row>
    <row r="29" spans="1:10" ht="18.75" customHeight="1">
      <c r="A29" s="12"/>
      <c r="B29" s="13"/>
      <c r="C29" s="12"/>
      <c r="D29" s="12"/>
      <c r="E29" s="12">
        <v>4</v>
      </c>
      <c r="F29" s="16" t="s">
        <v>509</v>
      </c>
      <c r="G29" s="12">
        <v>5</v>
      </c>
      <c r="H29" s="12"/>
      <c r="I29" s="12"/>
      <c r="J29" s="12"/>
    </row>
    <row r="30" spans="1:10" ht="18.75" customHeight="1">
      <c r="A30" s="12"/>
      <c r="B30" s="13"/>
      <c r="C30" s="12"/>
      <c r="D30" s="12"/>
      <c r="E30" s="12">
        <v>5</v>
      </c>
      <c r="F30" s="16" t="s">
        <v>510</v>
      </c>
      <c r="G30" s="12">
        <v>28</v>
      </c>
      <c r="H30" s="12"/>
      <c r="I30" s="12"/>
      <c r="J30" s="12"/>
    </row>
    <row r="31" spans="1:10" ht="18.75" customHeight="1">
      <c r="A31" s="12"/>
      <c r="B31" s="13"/>
      <c r="C31" s="12"/>
      <c r="D31" s="12"/>
      <c r="E31" s="12">
        <v>6</v>
      </c>
      <c r="F31" s="16" t="s">
        <v>511</v>
      </c>
      <c r="G31" s="12">
        <v>42</v>
      </c>
      <c r="H31" s="12"/>
      <c r="I31" s="12"/>
      <c r="J31" s="12"/>
    </row>
    <row r="32" spans="1:10" ht="18.75" customHeight="1">
      <c r="A32" s="12"/>
      <c r="B32" s="13"/>
      <c r="C32" s="12"/>
      <c r="D32" s="12"/>
      <c r="E32" s="12"/>
      <c r="F32" s="76" t="s">
        <v>740</v>
      </c>
      <c r="G32" s="76">
        <f>SUM(G26:G31)</f>
        <v>376</v>
      </c>
      <c r="H32" s="12"/>
      <c r="I32" s="12"/>
      <c r="J32" s="12"/>
    </row>
    <row r="33" spans="1:10" ht="18.75" customHeight="1">
      <c r="A33" s="12"/>
      <c r="B33" s="13"/>
      <c r="C33" s="12"/>
      <c r="D33" s="12"/>
      <c r="E33" s="12"/>
      <c r="F33" s="71"/>
      <c r="G33" s="76"/>
      <c r="H33" s="12"/>
      <c r="I33" s="12"/>
      <c r="J33" s="12"/>
    </row>
    <row r="34" spans="1:10" ht="18.75" customHeight="1">
      <c r="A34" s="12">
        <v>4</v>
      </c>
      <c r="B34" s="13" t="s">
        <v>512</v>
      </c>
      <c r="C34" s="8">
        <f>SUM(32*D34)</f>
        <v>192</v>
      </c>
      <c r="D34" s="12">
        <v>6</v>
      </c>
      <c r="E34" s="12">
        <v>1</v>
      </c>
      <c r="F34" s="16" t="s">
        <v>513</v>
      </c>
      <c r="G34" s="12">
        <v>80</v>
      </c>
      <c r="H34" s="12">
        <f>SUM(C34-I34-J34)</f>
        <v>180</v>
      </c>
      <c r="I34" s="8">
        <f>SUM(D34)</f>
        <v>6</v>
      </c>
      <c r="J34" s="12">
        <v>6</v>
      </c>
    </row>
    <row r="35" spans="1:10" ht="18.75" customHeight="1">
      <c r="A35" s="12"/>
      <c r="B35" s="13"/>
      <c r="C35" s="12"/>
      <c r="D35" s="12"/>
      <c r="E35" s="12">
        <v>2</v>
      </c>
      <c r="F35" s="16" t="s">
        <v>514</v>
      </c>
      <c r="G35" s="12">
        <v>69</v>
      </c>
      <c r="H35" s="12"/>
      <c r="I35" s="12"/>
      <c r="J35" s="12"/>
    </row>
    <row r="36" spans="1:10" ht="18.75" customHeight="1">
      <c r="A36" s="12"/>
      <c r="B36" s="13"/>
      <c r="C36" s="12"/>
      <c r="D36" s="12"/>
      <c r="E36" s="12">
        <v>3</v>
      </c>
      <c r="F36" s="16" t="s">
        <v>511</v>
      </c>
      <c r="G36" s="12">
        <v>42</v>
      </c>
      <c r="H36" s="12"/>
      <c r="I36" s="12"/>
      <c r="J36" s="12"/>
    </row>
    <row r="37" spans="1:10" ht="18.75" customHeight="1">
      <c r="A37" s="12"/>
      <c r="B37" s="13"/>
      <c r="C37" s="12"/>
      <c r="D37" s="12"/>
      <c r="E37" s="12">
        <v>4</v>
      </c>
      <c r="F37" s="16" t="s">
        <v>515</v>
      </c>
      <c r="G37" s="12">
        <v>192</v>
      </c>
      <c r="H37" s="12"/>
      <c r="I37" s="12"/>
      <c r="J37" s="12"/>
    </row>
    <row r="38" spans="1:10" ht="18.75" customHeight="1">
      <c r="A38" s="12"/>
      <c r="B38" s="13"/>
      <c r="C38" s="12"/>
      <c r="D38" s="12"/>
      <c r="E38" s="12"/>
      <c r="F38" s="76" t="s">
        <v>740</v>
      </c>
      <c r="G38" s="76">
        <f>SUM(G34:G37)</f>
        <v>383</v>
      </c>
      <c r="H38" s="12"/>
      <c r="I38" s="12"/>
      <c r="J38" s="12"/>
    </row>
    <row r="39" spans="1:10" ht="18.75" customHeight="1">
      <c r="A39" s="12"/>
      <c r="B39" s="13"/>
      <c r="C39" s="12"/>
      <c r="D39" s="12"/>
      <c r="E39" s="12"/>
      <c r="F39" s="71"/>
      <c r="G39" s="76"/>
      <c r="H39" s="12"/>
      <c r="I39" s="12"/>
      <c r="J39" s="12"/>
    </row>
    <row r="40" spans="1:10" ht="18.75" customHeight="1">
      <c r="A40" s="12">
        <v>5</v>
      </c>
      <c r="B40" s="13" t="s">
        <v>516</v>
      </c>
      <c r="C40" s="8">
        <f>SUM(32*D40)</f>
        <v>160</v>
      </c>
      <c r="D40" s="12">
        <v>5</v>
      </c>
      <c r="E40" s="12">
        <v>1</v>
      </c>
      <c r="F40" s="16" t="s">
        <v>517</v>
      </c>
      <c r="G40" s="12">
        <v>161</v>
      </c>
      <c r="H40" s="12">
        <f>SUM(C40-I40-J40)</f>
        <v>149</v>
      </c>
      <c r="I40" s="8">
        <f>SUM(D40)</f>
        <v>5</v>
      </c>
      <c r="J40" s="12">
        <v>6</v>
      </c>
    </row>
    <row r="41" spans="1:10" ht="18.75" customHeight="1">
      <c r="A41" s="12"/>
      <c r="B41" s="13"/>
      <c r="C41" s="12"/>
      <c r="D41" s="12"/>
      <c r="E41" s="12">
        <v>2</v>
      </c>
      <c r="F41" s="16" t="s">
        <v>518</v>
      </c>
      <c r="G41" s="12">
        <v>52</v>
      </c>
      <c r="H41" s="12"/>
      <c r="I41" s="12"/>
      <c r="J41" s="12"/>
    </row>
    <row r="42" spans="1:10" ht="18.75" customHeight="1">
      <c r="A42" s="12"/>
      <c r="B42" s="13"/>
      <c r="C42" s="12"/>
      <c r="D42" s="12"/>
      <c r="E42" s="12">
        <v>4</v>
      </c>
      <c r="F42" s="16" t="s">
        <v>520</v>
      </c>
      <c r="G42" s="12">
        <v>78</v>
      </c>
      <c r="H42" s="12"/>
      <c r="I42" s="12"/>
      <c r="J42" s="12"/>
    </row>
    <row r="43" spans="1:10" ht="18.75" customHeight="1">
      <c r="A43" s="12"/>
      <c r="B43" s="13"/>
      <c r="C43" s="12"/>
      <c r="D43" s="12"/>
      <c r="E43" s="12">
        <v>5</v>
      </c>
      <c r="F43" s="16" t="s">
        <v>521</v>
      </c>
      <c r="G43" s="12">
        <v>24</v>
      </c>
      <c r="H43" s="12"/>
      <c r="I43" s="12"/>
      <c r="J43" s="12"/>
    </row>
    <row r="44" spans="1:10" ht="18.75" customHeight="1">
      <c r="A44" s="12"/>
      <c r="B44" s="13"/>
      <c r="C44" s="12"/>
      <c r="D44" s="12"/>
      <c r="E44" s="12">
        <v>6</v>
      </c>
      <c r="F44" s="16" t="s">
        <v>522</v>
      </c>
      <c r="G44" s="12">
        <v>56</v>
      </c>
      <c r="H44" s="12"/>
      <c r="I44" s="12"/>
      <c r="J44" s="12"/>
    </row>
    <row r="45" spans="1:10" ht="18.75" customHeight="1">
      <c r="A45" s="12"/>
      <c r="B45" s="13"/>
      <c r="C45" s="12"/>
      <c r="D45" s="12"/>
      <c r="E45" s="12">
        <v>7</v>
      </c>
      <c r="F45" s="16" t="s">
        <v>523</v>
      </c>
      <c r="G45" s="12">
        <v>18</v>
      </c>
      <c r="H45" s="12"/>
      <c r="I45" s="12"/>
      <c r="J45" s="12"/>
    </row>
    <row r="46" spans="1:10" ht="18.75" customHeight="1">
      <c r="A46" s="12"/>
      <c r="B46" s="13"/>
      <c r="C46" s="12"/>
      <c r="D46" s="12"/>
      <c r="E46" s="12">
        <v>8</v>
      </c>
      <c r="F46" s="16" t="s">
        <v>524</v>
      </c>
      <c r="G46" s="12">
        <v>34</v>
      </c>
      <c r="H46" s="12"/>
      <c r="I46" s="12"/>
      <c r="J46" s="12"/>
    </row>
    <row r="47" spans="1:10" ht="18.75" customHeight="1">
      <c r="A47" s="12"/>
      <c r="B47" s="13"/>
      <c r="C47" s="12"/>
      <c r="D47" s="12"/>
      <c r="E47" s="12"/>
      <c r="F47" s="76" t="s">
        <v>740</v>
      </c>
      <c r="G47" s="76">
        <f>SUM(G40:G46)</f>
        <v>423</v>
      </c>
      <c r="H47" s="12"/>
      <c r="I47" s="12"/>
      <c r="J47" s="12"/>
    </row>
    <row r="48" spans="1:10" ht="18.75" customHeight="1">
      <c r="A48" s="12"/>
      <c r="B48" s="13"/>
      <c r="C48" s="12"/>
      <c r="D48" s="12"/>
      <c r="E48" s="12"/>
      <c r="F48" s="71"/>
      <c r="G48" s="76"/>
      <c r="H48" s="12"/>
      <c r="I48" s="12"/>
      <c r="J48" s="12"/>
    </row>
    <row r="49" spans="1:10" ht="18.75" customHeight="1">
      <c r="A49" s="12">
        <v>6</v>
      </c>
      <c r="B49" s="13" t="s">
        <v>525</v>
      </c>
      <c r="C49" s="8">
        <f>SUM(32*D49)</f>
        <v>128</v>
      </c>
      <c r="D49" s="12">
        <v>4</v>
      </c>
      <c r="E49" s="12">
        <v>1</v>
      </c>
      <c r="F49" s="16" t="s">
        <v>526</v>
      </c>
      <c r="G49" s="12">
        <v>68</v>
      </c>
      <c r="H49" s="12">
        <f>SUM(C49-I49-J49)</f>
        <v>118</v>
      </c>
      <c r="I49" s="8">
        <f>SUM(D49)</f>
        <v>4</v>
      </c>
      <c r="J49" s="12">
        <v>6</v>
      </c>
    </row>
    <row r="50" spans="1:10" ht="18.75" customHeight="1">
      <c r="A50" s="12"/>
      <c r="B50" s="13"/>
      <c r="C50" s="12"/>
      <c r="D50" s="12"/>
      <c r="E50" s="12">
        <v>2</v>
      </c>
      <c r="F50" s="16" t="s">
        <v>527</v>
      </c>
      <c r="G50" s="12">
        <v>22</v>
      </c>
      <c r="H50" s="12"/>
      <c r="I50" s="12"/>
      <c r="J50" s="12"/>
    </row>
    <row r="51" spans="1:10" ht="18.75" customHeight="1">
      <c r="A51" s="12"/>
      <c r="B51" s="13"/>
      <c r="C51" s="12"/>
      <c r="D51" s="12"/>
      <c r="E51" s="12">
        <v>3</v>
      </c>
      <c r="F51" s="16" t="s">
        <v>528</v>
      </c>
      <c r="G51" s="12">
        <v>41</v>
      </c>
      <c r="H51" s="12"/>
      <c r="I51" s="12"/>
      <c r="J51" s="12"/>
    </row>
    <row r="52" spans="1:10" ht="18.75" customHeight="1">
      <c r="A52" s="12"/>
      <c r="B52" s="13"/>
      <c r="C52" s="12"/>
      <c r="D52" s="12"/>
      <c r="E52" s="12">
        <v>4</v>
      </c>
      <c r="F52" s="16" t="s">
        <v>529</v>
      </c>
      <c r="G52" s="12">
        <v>83</v>
      </c>
      <c r="H52" s="12"/>
      <c r="I52" s="12"/>
      <c r="J52" s="12"/>
    </row>
    <row r="53" spans="1:10" ht="18.75" customHeight="1">
      <c r="A53" s="12"/>
      <c r="B53" s="13"/>
      <c r="C53" s="12"/>
      <c r="D53" s="12"/>
      <c r="E53" s="12"/>
      <c r="F53" s="76" t="s">
        <v>740</v>
      </c>
      <c r="G53" s="76">
        <f>SUM(G49:G52)</f>
        <v>214</v>
      </c>
      <c r="H53" s="12"/>
      <c r="I53" s="12"/>
      <c r="J53" s="12"/>
    </row>
    <row r="54" spans="1:10" ht="18.75" customHeight="1">
      <c r="A54" s="12"/>
      <c r="B54" s="13"/>
      <c r="C54" s="12"/>
      <c r="D54" s="12"/>
      <c r="E54" s="12"/>
      <c r="F54" s="71"/>
      <c r="G54" s="76"/>
      <c r="H54" s="12"/>
      <c r="I54" s="12"/>
      <c r="J54" s="12"/>
    </row>
    <row r="55" spans="1:10" ht="18.75" customHeight="1">
      <c r="A55" s="12">
        <v>7</v>
      </c>
      <c r="B55" s="13" t="s">
        <v>530</v>
      </c>
      <c r="C55" s="8">
        <f>SUM(32*D55)</f>
        <v>64</v>
      </c>
      <c r="D55" s="12">
        <v>2</v>
      </c>
      <c r="E55" s="12">
        <v>1</v>
      </c>
      <c r="F55" s="16" t="s">
        <v>531</v>
      </c>
      <c r="G55" s="12">
        <v>41</v>
      </c>
      <c r="H55" s="12">
        <f>SUM(C55-I55-J55)</f>
        <v>56</v>
      </c>
      <c r="I55" s="8">
        <f>SUM(D55)</f>
        <v>2</v>
      </c>
      <c r="J55" s="12">
        <v>6</v>
      </c>
    </row>
    <row r="56" spans="1:10" ht="18.75" customHeight="1">
      <c r="A56" s="12"/>
      <c r="B56" s="13"/>
      <c r="C56" s="12"/>
      <c r="D56" s="12"/>
      <c r="E56" s="12">
        <v>2</v>
      </c>
      <c r="F56" s="16" t="s">
        <v>519</v>
      </c>
      <c r="G56" s="12">
        <v>45</v>
      </c>
      <c r="H56" s="12"/>
      <c r="I56" s="12"/>
      <c r="J56" s="12"/>
    </row>
    <row r="57" spans="1:10" ht="18.75" customHeight="1">
      <c r="A57" s="12"/>
      <c r="B57" s="13"/>
      <c r="C57" s="12"/>
      <c r="D57" s="12"/>
      <c r="E57" s="12">
        <v>3</v>
      </c>
      <c r="F57" s="16" t="s">
        <v>532</v>
      </c>
      <c r="G57" s="12">
        <v>45</v>
      </c>
      <c r="H57" s="12"/>
      <c r="I57" s="12"/>
      <c r="J57" s="12"/>
    </row>
    <row r="58" spans="1:10" ht="18.75" customHeight="1">
      <c r="A58" s="12"/>
      <c r="B58" s="13"/>
      <c r="C58" s="12"/>
      <c r="D58" s="12"/>
      <c r="E58" s="12"/>
      <c r="F58" s="76" t="s">
        <v>740</v>
      </c>
      <c r="G58" s="76">
        <f>SUM(G55:G57)</f>
        <v>131</v>
      </c>
      <c r="H58" s="12"/>
      <c r="I58" s="12"/>
      <c r="J58" s="12"/>
    </row>
    <row r="59" spans="1:10" ht="18.75" customHeight="1">
      <c r="A59" s="12"/>
      <c r="B59" s="13"/>
      <c r="C59" s="12"/>
      <c r="D59" s="12"/>
      <c r="E59" s="12"/>
      <c r="F59" s="71"/>
      <c r="G59" s="76"/>
      <c r="H59" s="12"/>
      <c r="I59" s="12"/>
      <c r="J59" s="12"/>
    </row>
    <row r="60" spans="1:10" ht="18.75" customHeight="1">
      <c r="A60" s="12">
        <v>8</v>
      </c>
      <c r="B60" s="13" t="s">
        <v>533</v>
      </c>
      <c r="C60" s="8">
        <f>SUM(32*D60)</f>
        <v>96</v>
      </c>
      <c r="D60" s="12">
        <v>3</v>
      </c>
      <c r="E60" s="12">
        <v>1</v>
      </c>
      <c r="F60" s="16" t="s">
        <v>534</v>
      </c>
      <c r="G60" s="12">
        <v>98</v>
      </c>
      <c r="H60" s="12">
        <f>SUM(C60-I60-J60)</f>
        <v>87</v>
      </c>
      <c r="I60" s="8">
        <f>SUM(D60)</f>
        <v>3</v>
      </c>
      <c r="J60" s="12">
        <v>6</v>
      </c>
    </row>
    <row r="61" spans="1:10" ht="18.75" customHeight="1">
      <c r="A61" s="12"/>
      <c r="B61" s="13"/>
      <c r="C61" s="12"/>
      <c r="D61" s="12"/>
      <c r="E61" s="12">
        <v>2</v>
      </c>
      <c r="F61" s="16" t="s">
        <v>535</v>
      </c>
      <c r="G61" s="12">
        <v>49</v>
      </c>
      <c r="H61" s="12"/>
      <c r="I61" s="12"/>
      <c r="J61" s="12"/>
    </row>
    <row r="62" spans="1:10" ht="18.75" customHeight="1">
      <c r="A62" s="12"/>
      <c r="B62" s="13"/>
      <c r="C62" s="12"/>
      <c r="D62" s="12"/>
      <c r="E62" s="12">
        <v>3</v>
      </c>
      <c r="F62" s="16" t="s">
        <v>536</v>
      </c>
      <c r="G62" s="12">
        <v>41</v>
      </c>
      <c r="H62" s="12"/>
      <c r="I62" s="12"/>
      <c r="J62" s="12"/>
    </row>
    <row r="63" spans="1:10" ht="18.75" customHeight="1">
      <c r="A63" s="12"/>
      <c r="B63" s="13"/>
      <c r="C63" s="12"/>
      <c r="D63" s="12"/>
      <c r="E63" s="12">
        <v>4</v>
      </c>
      <c r="F63" s="16" t="s">
        <v>537</v>
      </c>
      <c r="G63" s="12">
        <v>50</v>
      </c>
      <c r="H63" s="12"/>
      <c r="I63" s="12"/>
      <c r="J63" s="12"/>
    </row>
    <row r="64" spans="1:10" ht="18.75" customHeight="1">
      <c r="A64" s="12"/>
      <c r="B64" s="13"/>
      <c r="C64" s="12"/>
      <c r="D64" s="12"/>
      <c r="E64" s="12"/>
      <c r="F64" s="76" t="s">
        <v>740</v>
      </c>
      <c r="G64" s="76">
        <f>SUM(G60:G63)</f>
        <v>238</v>
      </c>
      <c r="H64" s="12"/>
      <c r="I64" s="12"/>
      <c r="J64" s="12"/>
    </row>
    <row r="65" spans="1:10" ht="18.75" customHeight="1">
      <c r="A65" s="12"/>
      <c r="B65" s="13"/>
      <c r="C65" s="12"/>
      <c r="D65" s="12"/>
      <c r="E65" s="12"/>
      <c r="F65" s="71"/>
      <c r="G65" s="76"/>
      <c r="H65" s="12"/>
      <c r="I65" s="12"/>
      <c r="J65" s="12"/>
    </row>
    <row r="66" spans="1:10" ht="18.75" customHeight="1">
      <c r="A66" s="12">
        <v>9</v>
      </c>
      <c r="B66" s="13" t="s">
        <v>538</v>
      </c>
      <c r="C66" s="8">
        <f>SUM(32*D66)</f>
        <v>96</v>
      </c>
      <c r="D66" s="12">
        <v>3</v>
      </c>
      <c r="E66" s="12">
        <v>1</v>
      </c>
      <c r="F66" s="16" t="s">
        <v>539</v>
      </c>
      <c r="G66" s="12">
        <v>95</v>
      </c>
      <c r="H66" s="12">
        <f>SUM(C66-I66-J66)</f>
        <v>87</v>
      </c>
      <c r="I66" s="8">
        <f>SUM(D66)</f>
        <v>3</v>
      </c>
      <c r="J66" s="12">
        <v>6</v>
      </c>
    </row>
    <row r="67" spans="1:10" ht="18.75" customHeight="1">
      <c r="A67" s="12"/>
      <c r="B67" s="13"/>
      <c r="C67" s="12"/>
      <c r="D67" s="12"/>
      <c r="E67" s="12">
        <v>2</v>
      </c>
      <c r="F67" s="16" t="s">
        <v>540</v>
      </c>
      <c r="G67" s="12">
        <v>26</v>
      </c>
      <c r="H67" s="12"/>
      <c r="I67" s="12"/>
      <c r="J67" s="12"/>
    </row>
    <row r="68" spans="1:10" ht="18.75" customHeight="1">
      <c r="A68" s="12"/>
      <c r="B68" s="13"/>
      <c r="C68" s="12"/>
      <c r="D68" s="12"/>
      <c r="E68" s="12">
        <v>3</v>
      </c>
      <c r="F68" s="16" t="s">
        <v>541</v>
      </c>
      <c r="G68" s="12">
        <v>41</v>
      </c>
      <c r="H68" s="12"/>
      <c r="I68" s="12"/>
      <c r="J68" s="12"/>
    </row>
    <row r="69" spans="1:10" ht="18.75" customHeight="1">
      <c r="A69" s="12"/>
      <c r="B69" s="13"/>
      <c r="C69" s="12"/>
      <c r="D69" s="12"/>
      <c r="E69" s="12">
        <v>4</v>
      </c>
      <c r="F69" s="16" t="s">
        <v>542</v>
      </c>
      <c r="G69" s="12">
        <v>20</v>
      </c>
      <c r="H69" s="12"/>
      <c r="I69" s="12"/>
      <c r="J69" s="12"/>
    </row>
    <row r="70" spans="1:10" ht="18.75" customHeight="1">
      <c r="A70" s="12"/>
      <c r="B70" s="13"/>
      <c r="C70" s="12"/>
      <c r="D70" s="12"/>
      <c r="E70" s="12"/>
      <c r="F70" s="76" t="s">
        <v>740</v>
      </c>
      <c r="G70" s="76">
        <f>SUM(G66:G69)</f>
        <v>182</v>
      </c>
      <c r="H70" s="12"/>
      <c r="I70" s="12"/>
      <c r="J70" s="12"/>
    </row>
    <row r="71" spans="1:10" ht="18.75" customHeight="1">
      <c r="A71" s="12"/>
      <c r="B71" s="13"/>
      <c r="C71" s="12"/>
      <c r="D71" s="12"/>
      <c r="E71" s="12"/>
      <c r="F71" s="71"/>
      <c r="G71" s="76"/>
      <c r="H71" s="12"/>
      <c r="I71" s="12"/>
      <c r="J71" s="12"/>
    </row>
    <row r="72" spans="1:10" ht="18.75" customHeight="1">
      <c r="A72" s="12">
        <v>10</v>
      </c>
      <c r="B72" s="13" t="s">
        <v>543</v>
      </c>
      <c r="C72" s="8">
        <f>SUM(32*D72)</f>
        <v>96</v>
      </c>
      <c r="D72" s="12">
        <v>3</v>
      </c>
      <c r="E72" s="12">
        <v>1</v>
      </c>
      <c r="F72" s="16" t="s">
        <v>718</v>
      </c>
      <c r="G72" s="12">
        <v>149</v>
      </c>
      <c r="H72" s="12">
        <f>SUM(C72-I72-J72)</f>
        <v>87</v>
      </c>
      <c r="I72" s="8">
        <f>SUM(D72)</f>
        <v>3</v>
      </c>
      <c r="J72" s="12">
        <v>6</v>
      </c>
    </row>
    <row r="73" spans="1:10" ht="18.75" customHeight="1">
      <c r="A73" s="12"/>
      <c r="B73" s="13"/>
      <c r="C73" s="12"/>
      <c r="D73" s="12"/>
      <c r="E73" s="12">
        <v>2</v>
      </c>
      <c r="F73" s="16" t="s">
        <v>719</v>
      </c>
      <c r="G73" s="12">
        <v>15</v>
      </c>
      <c r="H73" s="12"/>
      <c r="I73" s="12"/>
      <c r="J73" s="12"/>
    </row>
    <row r="74" spans="1:10" ht="18.75" customHeight="1">
      <c r="A74" s="12"/>
      <c r="B74" s="13"/>
      <c r="C74" s="12"/>
      <c r="D74" s="12"/>
      <c r="E74" s="12">
        <v>3</v>
      </c>
      <c r="F74" s="16" t="s">
        <v>722</v>
      </c>
      <c r="G74" s="12">
        <v>42</v>
      </c>
      <c r="H74" s="12"/>
      <c r="I74" s="12"/>
      <c r="J74" s="12"/>
    </row>
    <row r="75" spans="1:10" ht="18.75" customHeight="1">
      <c r="A75" s="12"/>
      <c r="B75" s="13"/>
      <c r="C75" s="12"/>
      <c r="D75" s="12"/>
      <c r="E75" s="12">
        <v>4</v>
      </c>
      <c r="F75" s="16" t="s">
        <v>726</v>
      </c>
      <c r="G75" s="12">
        <v>15</v>
      </c>
      <c r="H75" s="12"/>
      <c r="I75" s="12"/>
      <c r="J75" s="12"/>
    </row>
    <row r="76" spans="1:10" ht="18.75" customHeight="1">
      <c r="A76" s="12"/>
      <c r="B76" s="13"/>
      <c r="C76" s="12"/>
      <c r="D76" s="12"/>
      <c r="E76" s="12"/>
      <c r="F76" s="76" t="s">
        <v>740</v>
      </c>
      <c r="G76" s="76">
        <f>SUM(G72:G75)</f>
        <v>221</v>
      </c>
      <c r="H76" s="12"/>
      <c r="I76" s="12"/>
      <c r="J76" s="12"/>
    </row>
    <row r="77" spans="1:10" ht="18.75" customHeight="1">
      <c r="A77" s="12"/>
      <c r="B77" s="13"/>
      <c r="C77" s="12"/>
      <c r="D77" s="12"/>
      <c r="E77" s="12"/>
      <c r="F77" s="76"/>
      <c r="G77" s="76"/>
      <c r="H77" s="12"/>
      <c r="I77" s="12"/>
      <c r="J77" s="12"/>
    </row>
    <row r="78" spans="1:10" ht="18.75" customHeight="1">
      <c r="A78" s="12">
        <v>11</v>
      </c>
      <c r="B78" s="13" t="s">
        <v>544</v>
      </c>
      <c r="C78" s="8">
        <f>SUM(32*D78)</f>
        <v>96</v>
      </c>
      <c r="D78" s="12">
        <v>3</v>
      </c>
      <c r="E78" s="12">
        <v>1</v>
      </c>
      <c r="F78" s="16" t="s">
        <v>723</v>
      </c>
      <c r="G78" s="12">
        <v>92</v>
      </c>
      <c r="H78" s="12">
        <f>SUM(C78-I78-J78)</f>
        <v>87</v>
      </c>
      <c r="I78" s="8">
        <f>SUM(D78)</f>
        <v>3</v>
      </c>
      <c r="J78" s="12">
        <v>6</v>
      </c>
    </row>
    <row r="79" spans="1:10" ht="18.75" customHeight="1">
      <c r="A79" s="12"/>
      <c r="B79" s="13"/>
      <c r="C79" s="12"/>
      <c r="D79" s="12"/>
      <c r="E79" s="12">
        <v>2</v>
      </c>
      <c r="F79" s="16" t="s">
        <v>724</v>
      </c>
      <c r="G79" s="12">
        <v>66</v>
      </c>
      <c r="H79" s="12"/>
      <c r="I79" s="12"/>
      <c r="J79" s="12"/>
    </row>
    <row r="80" spans="1:10" ht="18.75" customHeight="1">
      <c r="A80" s="12"/>
      <c r="B80" s="13"/>
      <c r="C80" s="12"/>
      <c r="D80" s="12"/>
      <c r="E80" s="12">
        <v>3</v>
      </c>
      <c r="F80" s="16" t="s">
        <v>725</v>
      </c>
      <c r="G80" s="12">
        <v>12</v>
      </c>
      <c r="H80" s="12"/>
      <c r="I80" s="12"/>
      <c r="J80" s="12"/>
    </row>
    <row r="81" spans="1:10" ht="18.75" customHeight="1">
      <c r="A81" s="12"/>
      <c r="B81" s="13"/>
      <c r="C81" s="12"/>
      <c r="D81" s="12"/>
      <c r="E81" s="12"/>
      <c r="F81" s="76" t="s">
        <v>740</v>
      </c>
      <c r="G81" s="76">
        <f>SUM(G78:G80)</f>
        <v>170</v>
      </c>
      <c r="H81" s="12"/>
      <c r="I81" s="12"/>
      <c r="J81" s="12"/>
    </row>
    <row r="82" spans="1:10" ht="18.75" customHeight="1">
      <c r="A82" s="12"/>
      <c r="B82" s="13"/>
      <c r="C82" s="12"/>
      <c r="D82" s="12"/>
      <c r="E82" s="12"/>
      <c r="F82" s="76"/>
      <c r="G82" s="76"/>
      <c r="H82" s="12"/>
      <c r="I82" s="12"/>
      <c r="J82" s="12"/>
    </row>
    <row r="83" spans="1:10" ht="18.75" customHeight="1">
      <c r="A83" s="12">
        <v>12</v>
      </c>
      <c r="B83" s="13" t="s">
        <v>545</v>
      </c>
      <c r="C83" s="8">
        <f>SUM(32*D83)</f>
        <v>32</v>
      </c>
      <c r="D83" s="12">
        <v>1</v>
      </c>
      <c r="E83" s="12">
        <v>1</v>
      </c>
      <c r="F83" s="16" t="s">
        <v>728</v>
      </c>
      <c r="G83" s="12">
        <v>62</v>
      </c>
      <c r="H83" s="12">
        <f>SUM(C83-I83-J83)</f>
        <v>25</v>
      </c>
      <c r="I83" s="8">
        <f>SUM(D83)</f>
        <v>1</v>
      </c>
      <c r="J83" s="12">
        <v>6</v>
      </c>
    </row>
    <row r="84" spans="1:10" ht="18.75" customHeight="1">
      <c r="A84" s="12"/>
      <c r="B84" s="13"/>
      <c r="C84" s="12"/>
      <c r="D84" s="12"/>
      <c r="E84" s="12">
        <v>2</v>
      </c>
      <c r="F84" s="16" t="s">
        <v>720</v>
      </c>
      <c r="G84" s="12">
        <v>22</v>
      </c>
      <c r="H84" s="12"/>
      <c r="I84" s="12"/>
      <c r="J84" s="12"/>
    </row>
    <row r="85" spans="1:10" ht="18.75" customHeight="1">
      <c r="A85" s="12"/>
      <c r="B85" s="13"/>
      <c r="C85" s="12"/>
      <c r="D85" s="12"/>
      <c r="E85" s="12">
        <v>3</v>
      </c>
      <c r="F85" s="16" t="s">
        <v>721</v>
      </c>
      <c r="G85" s="12">
        <v>16</v>
      </c>
      <c r="H85" s="12"/>
      <c r="I85" s="12"/>
      <c r="J85" s="12"/>
    </row>
    <row r="86" spans="1:10" ht="18.75" customHeight="1">
      <c r="A86" s="12"/>
      <c r="B86" s="13"/>
      <c r="C86" s="12"/>
      <c r="D86" s="12"/>
      <c r="E86" s="12">
        <v>4</v>
      </c>
      <c r="F86" s="16" t="s">
        <v>299</v>
      </c>
      <c r="G86" s="12">
        <v>29</v>
      </c>
      <c r="H86" s="12"/>
      <c r="I86" s="12"/>
      <c r="J86" s="12"/>
    </row>
    <row r="87" spans="1:10" ht="18.75" customHeight="1">
      <c r="A87" s="12"/>
      <c r="B87" s="13"/>
      <c r="C87" s="12"/>
      <c r="D87" s="12"/>
      <c r="E87" s="12">
        <v>5</v>
      </c>
      <c r="F87" s="16" t="s">
        <v>729</v>
      </c>
      <c r="G87" s="12">
        <v>20</v>
      </c>
      <c r="H87" s="12"/>
      <c r="I87" s="12"/>
      <c r="J87" s="12"/>
    </row>
    <row r="88" spans="1:10" ht="18.75" customHeight="1">
      <c r="A88" s="12"/>
      <c r="B88" s="13"/>
      <c r="C88" s="12"/>
      <c r="D88" s="12"/>
      <c r="E88" s="12">
        <v>6</v>
      </c>
      <c r="F88" s="16" t="s">
        <v>727</v>
      </c>
      <c r="G88" s="12">
        <v>44</v>
      </c>
      <c r="H88" s="12"/>
      <c r="I88" s="12"/>
      <c r="J88" s="12"/>
    </row>
    <row r="89" spans="1:10" ht="18.75" customHeight="1">
      <c r="A89" s="12"/>
      <c r="B89" s="13"/>
      <c r="C89" s="12"/>
      <c r="D89" s="12"/>
      <c r="E89" s="12"/>
      <c r="F89" s="76" t="s">
        <v>740</v>
      </c>
      <c r="G89" s="76">
        <f>SUM(G83:G88)</f>
        <v>193</v>
      </c>
      <c r="H89" s="12"/>
      <c r="I89" s="12"/>
      <c r="J89" s="12"/>
    </row>
    <row r="90" spans="1:10" ht="18.75" customHeight="1">
      <c r="A90" s="12"/>
      <c r="B90" s="13"/>
      <c r="C90" s="12"/>
      <c r="D90" s="12"/>
      <c r="E90" s="12"/>
      <c r="F90" s="76"/>
      <c r="G90" s="76"/>
      <c r="H90" s="12"/>
      <c r="I90" s="12"/>
      <c r="J90" s="12"/>
    </row>
    <row r="91" spans="1:10" ht="18.75" customHeight="1">
      <c r="A91" s="12">
        <v>13</v>
      </c>
      <c r="B91" s="13" t="s">
        <v>546</v>
      </c>
      <c r="C91" s="8">
        <f>SUM(32*D91)</f>
        <v>64</v>
      </c>
      <c r="D91" s="12">
        <v>2</v>
      </c>
      <c r="E91" s="12">
        <v>1</v>
      </c>
      <c r="F91" s="16" t="s">
        <v>730</v>
      </c>
      <c r="G91" s="12">
        <v>49</v>
      </c>
      <c r="H91" s="12">
        <f>SUM(C91-I91-J91)</f>
        <v>56</v>
      </c>
      <c r="I91" s="8">
        <f>SUM(D91)</f>
        <v>2</v>
      </c>
      <c r="J91" s="12">
        <v>6</v>
      </c>
    </row>
    <row r="92" spans="1:10" ht="18.75" customHeight="1">
      <c r="A92" s="12"/>
      <c r="B92" s="13"/>
      <c r="C92" s="12"/>
      <c r="D92" s="12"/>
      <c r="E92" s="12">
        <v>2</v>
      </c>
      <c r="F92" s="16" t="s">
        <v>731</v>
      </c>
      <c r="G92" s="12">
        <v>27</v>
      </c>
      <c r="H92" s="12"/>
      <c r="I92" s="12"/>
      <c r="J92" s="12"/>
    </row>
    <row r="93" spans="1:10" ht="18.75" customHeight="1">
      <c r="A93" s="12"/>
      <c r="B93" s="13"/>
      <c r="C93" s="12"/>
      <c r="D93" s="12"/>
      <c r="E93" s="12">
        <v>3</v>
      </c>
      <c r="F93" s="16" t="s">
        <v>732</v>
      </c>
      <c r="G93" s="12">
        <v>27</v>
      </c>
      <c r="H93" s="12"/>
      <c r="I93" s="12"/>
      <c r="J93" s="12"/>
    </row>
    <row r="94" spans="1:10" ht="18.75" customHeight="1">
      <c r="A94" s="18"/>
      <c r="B94" s="19"/>
      <c r="C94" s="18"/>
      <c r="D94" s="18"/>
      <c r="E94" s="18"/>
      <c r="F94" s="84" t="s">
        <v>740</v>
      </c>
      <c r="G94" s="84">
        <f>SUM(G91:G93)</f>
        <v>103</v>
      </c>
      <c r="H94" s="18"/>
      <c r="I94" s="18"/>
      <c r="J94" s="18"/>
    </row>
    <row r="95" ht="19.5" customHeight="1">
      <c r="A95" s="4"/>
    </row>
    <row r="96" ht="19.5" customHeight="1">
      <c r="A96" s="4"/>
    </row>
    <row r="97" spans="1:10" ht="19.5" customHeight="1">
      <c r="A97" s="4"/>
      <c r="G97" s="197" t="s">
        <v>743</v>
      </c>
      <c r="H97" s="197"/>
      <c r="I97" s="197"/>
      <c r="J97" s="197"/>
    </row>
    <row r="98" spans="7:10" ht="19.5" customHeight="1">
      <c r="G98" s="197" t="s">
        <v>744</v>
      </c>
      <c r="H98" s="197"/>
      <c r="I98" s="197"/>
      <c r="J98" s="197"/>
    </row>
    <row r="102" spans="7:9" ht="19.5" customHeight="1">
      <c r="G102" s="196" t="s">
        <v>745</v>
      </c>
      <c r="H102" s="196"/>
      <c r="I102" s="196"/>
    </row>
    <row r="103" spans="7:9" ht="19.5" customHeight="1">
      <c r="G103" s="197" t="s">
        <v>746</v>
      </c>
      <c r="H103" s="197"/>
      <c r="I103" s="197"/>
    </row>
    <row r="104" spans="7:9" ht="19.5" customHeight="1">
      <c r="G104" s="197" t="s">
        <v>790</v>
      </c>
      <c r="H104" s="197"/>
      <c r="I104" s="197"/>
    </row>
    <row r="105" spans="7:9" ht="19.5" customHeight="1">
      <c r="G105" s="51"/>
      <c r="H105" s="51"/>
      <c r="I105" s="51"/>
    </row>
    <row r="106" spans="1:10" ht="19.5" customHeight="1">
      <c r="A106" s="144"/>
      <c r="B106" s="145"/>
      <c r="C106" s="144"/>
      <c r="D106" s="144"/>
      <c r="E106" s="144"/>
      <c r="F106" s="146" t="s">
        <v>1304</v>
      </c>
      <c r="G106" s="147">
        <v>64</v>
      </c>
      <c r="H106" s="147" t="s">
        <v>1370</v>
      </c>
      <c r="I106" s="148"/>
      <c r="J106" s="148"/>
    </row>
    <row r="107" spans="1:10" ht="19.5" customHeight="1">
      <c r="A107" s="104"/>
      <c r="B107" s="117"/>
      <c r="C107" s="104"/>
      <c r="D107" s="104"/>
      <c r="E107" s="104"/>
      <c r="F107" s="123" t="s">
        <v>1305</v>
      </c>
      <c r="G107" s="105">
        <v>22</v>
      </c>
      <c r="H107" s="105" t="s">
        <v>1371</v>
      </c>
      <c r="I107" s="142"/>
      <c r="J107" s="142"/>
    </row>
    <row r="108" spans="1:10" ht="19.5" customHeight="1">
      <c r="A108" s="104"/>
      <c r="B108" s="117"/>
      <c r="C108" s="104"/>
      <c r="D108" s="104"/>
      <c r="E108" s="104"/>
      <c r="F108" s="123" t="s">
        <v>1306</v>
      </c>
      <c r="G108" s="105">
        <v>63</v>
      </c>
      <c r="H108" s="105" t="s">
        <v>1372</v>
      </c>
      <c r="I108" s="142"/>
      <c r="J108" s="142"/>
    </row>
    <row r="109" spans="1:10" ht="19.5" customHeight="1">
      <c r="A109" s="104"/>
      <c r="B109" s="117"/>
      <c r="C109" s="104"/>
      <c r="D109" s="104"/>
      <c r="E109" s="104"/>
      <c r="F109" s="123" t="s">
        <v>1307</v>
      </c>
      <c r="G109" s="105">
        <v>30</v>
      </c>
      <c r="H109" s="105" t="s">
        <v>1373</v>
      </c>
      <c r="I109" s="142"/>
      <c r="J109" s="142"/>
    </row>
    <row r="110" spans="1:10" ht="19.5" customHeight="1">
      <c r="A110" s="104"/>
      <c r="B110" s="117"/>
      <c r="C110" s="104"/>
      <c r="D110" s="104"/>
      <c r="E110" s="104"/>
      <c r="F110" s="123" t="s">
        <v>1374</v>
      </c>
      <c r="G110" s="105">
        <v>59</v>
      </c>
      <c r="H110" s="105" t="s">
        <v>1376</v>
      </c>
      <c r="I110" s="142"/>
      <c r="J110" s="142"/>
    </row>
    <row r="111" spans="1:10" ht="19.5" customHeight="1">
      <c r="A111" s="149"/>
      <c r="B111" s="150"/>
      <c r="C111" s="149"/>
      <c r="D111" s="149"/>
      <c r="E111" s="149"/>
      <c r="F111" s="151" t="s">
        <v>1375</v>
      </c>
      <c r="G111" s="152">
        <v>37</v>
      </c>
      <c r="H111" s="152" t="s">
        <v>1377</v>
      </c>
      <c r="I111" s="153"/>
      <c r="J111" s="153"/>
    </row>
    <row r="112" spans="1:8" ht="19.5" customHeight="1">
      <c r="A112" s="4"/>
      <c r="F112" s="58"/>
      <c r="G112" s="59"/>
      <c r="H112" s="59"/>
    </row>
    <row r="113" spans="6:9" ht="19.5" customHeight="1">
      <c r="F113" s="58"/>
      <c r="G113" s="132"/>
      <c r="H113" s="132"/>
      <c r="I113" s="51"/>
    </row>
    <row r="114" spans="7:9" ht="19.5" customHeight="1">
      <c r="G114" s="197"/>
      <c r="H114" s="197"/>
      <c r="I114" s="197"/>
    </row>
    <row r="115" ht="19.5" customHeight="1">
      <c r="A115" s="4"/>
    </row>
    <row r="116" ht="19.5" customHeight="1">
      <c r="A116" s="4"/>
    </row>
    <row r="117" ht="19.5" customHeight="1">
      <c r="A117" s="4"/>
    </row>
    <row r="118" ht="19.5" customHeight="1">
      <c r="A118" s="4"/>
    </row>
  </sheetData>
  <sheetProtection/>
  <mergeCells count="14">
    <mergeCell ref="A7:A8"/>
    <mergeCell ref="B7:B8"/>
    <mergeCell ref="C7:D7"/>
    <mergeCell ref="E7:F8"/>
    <mergeCell ref="A4:J4"/>
    <mergeCell ref="A5:D5"/>
    <mergeCell ref="G102:I102"/>
    <mergeCell ref="G103:I103"/>
    <mergeCell ref="G98:J98"/>
    <mergeCell ref="G114:I114"/>
    <mergeCell ref="G7:G8"/>
    <mergeCell ref="G97:J97"/>
    <mergeCell ref="G104:I104"/>
    <mergeCell ref="H7:J7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85" zoomScaleSheetLayoutView="85" zoomScalePageLayoutView="0" workbookViewId="0" topLeftCell="A1">
      <selection activeCell="F24" sqref="F24"/>
    </sheetView>
  </sheetViews>
  <sheetFormatPr defaultColWidth="9.00390625" defaultRowHeight="18" customHeight="1"/>
  <cols>
    <col min="1" max="1" width="4.7109375" style="2" customWidth="1"/>
    <col min="2" max="2" width="28.28125" style="3" customWidth="1"/>
    <col min="3" max="3" width="8.421875" style="4" customWidth="1"/>
    <col min="4" max="4" width="9.28125" style="4" customWidth="1"/>
    <col min="5" max="5" width="4.140625" style="5" customWidth="1"/>
    <col min="6" max="6" width="31.8515625" style="2" customWidth="1"/>
    <col min="7" max="7" width="11.28125" style="4" customWidth="1"/>
    <col min="8" max="8" width="10.57421875" style="4" customWidth="1"/>
    <col min="9" max="9" width="10.421875" style="2" customWidth="1"/>
    <col min="10" max="10" width="11.57421875" style="2" customWidth="1"/>
    <col min="11" max="16384" width="9.00390625" style="2" customWidth="1"/>
  </cols>
  <sheetData>
    <row r="1" spans="1:10" ht="18.75" customHeight="1">
      <c r="A1" s="2" t="s">
        <v>1471</v>
      </c>
      <c r="B1" s="2"/>
      <c r="C1" s="3"/>
      <c r="F1" s="4"/>
      <c r="G1" s="2"/>
      <c r="H1" s="2"/>
      <c r="I1" s="4"/>
      <c r="J1" s="4"/>
    </row>
    <row r="2" spans="1:10" ht="18" customHeight="1">
      <c r="A2" s="2" t="s">
        <v>1437</v>
      </c>
      <c r="B2" s="2"/>
      <c r="C2" s="3"/>
      <c r="F2" s="4"/>
      <c r="G2" s="2"/>
      <c r="H2" s="2"/>
      <c r="I2" s="4"/>
      <c r="J2" s="4"/>
    </row>
    <row r="3" spans="1:10" ht="18" customHeight="1">
      <c r="A3" s="190" t="s">
        <v>1438</v>
      </c>
      <c r="B3" s="190"/>
      <c r="C3" s="3"/>
      <c r="F3" s="4"/>
      <c r="G3" s="2"/>
      <c r="H3" s="2"/>
      <c r="I3" s="4"/>
      <c r="J3" s="4"/>
    </row>
    <row r="4" spans="1:10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8" customHeight="1">
      <c r="A5" s="195" t="s">
        <v>1472</v>
      </c>
      <c r="B5" s="195"/>
      <c r="C5" s="195"/>
      <c r="D5" s="195"/>
      <c r="F5" s="4"/>
      <c r="G5" s="2"/>
      <c r="H5" s="2"/>
      <c r="I5" s="4"/>
      <c r="J5" s="4"/>
    </row>
    <row r="6" spans="2:10" ht="18" customHeight="1">
      <c r="B6" s="2"/>
      <c r="C6" s="3" t="s">
        <v>777</v>
      </c>
      <c r="F6" s="4"/>
      <c r="G6" s="2"/>
      <c r="H6" s="2"/>
      <c r="I6" s="4"/>
      <c r="J6" s="4"/>
    </row>
    <row r="7" spans="7:10" ht="18" customHeight="1">
      <c r="G7" s="2"/>
      <c r="H7" s="3"/>
      <c r="I7" s="4"/>
      <c r="J7" s="4"/>
    </row>
    <row r="8" spans="1:10" ht="18" customHeight="1">
      <c r="A8" s="198" t="s">
        <v>0</v>
      </c>
      <c r="B8" s="198" t="s">
        <v>1</v>
      </c>
      <c r="C8" s="200" t="s">
        <v>2</v>
      </c>
      <c r="D8" s="200"/>
      <c r="E8" s="201" t="s">
        <v>3</v>
      </c>
      <c r="F8" s="202"/>
      <c r="G8" s="205" t="s">
        <v>1208</v>
      </c>
      <c r="H8" s="207" t="s">
        <v>1217</v>
      </c>
      <c r="I8" s="208"/>
      <c r="J8" s="209"/>
    </row>
    <row r="9" spans="1:10" ht="18" customHeight="1">
      <c r="A9" s="221"/>
      <c r="B9" s="221"/>
      <c r="C9" s="50" t="s">
        <v>738</v>
      </c>
      <c r="D9" s="48" t="s">
        <v>739</v>
      </c>
      <c r="E9" s="222"/>
      <c r="F9" s="223"/>
      <c r="G9" s="206"/>
      <c r="H9" s="49" t="s">
        <v>1207</v>
      </c>
      <c r="I9" s="49" t="s">
        <v>1214</v>
      </c>
      <c r="J9" s="49" t="s">
        <v>1215</v>
      </c>
    </row>
    <row r="10" spans="1:10" ht="18" customHeight="1">
      <c r="A10" s="8">
        <v>1</v>
      </c>
      <c r="B10" s="25" t="s">
        <v>982</v>
      </c>
      <c r="C10" s="8"/>
      <c r="D10" s="8"/>
      <c r="E10" s="9"/>
      <c r="F10" s="10"/>
      <c r="G10" s="8"/>
      <c r="H10" s="8"/>
      <c r="I10" s="11"/>
      <c r="J10" s="11"/>
    </row>
    <row r="11" spans="1:10" ht="18" customHeight="1">
      <c r="A11" s="23"/>
      <c r="B11" s="34"/>
      <c r="C11" s="23"/>
      <c r="D11" s="23"/>
      <c r="E11" s="35"/>
      <c r="F11" s="36"/>
      <c r="G11" s="23"/>
      <c r="H11" s="23"/>
      <c r="I11" s="24"/>
      <c r="J11" s="24"/>
    </row>
    <row r="12" spans="1:10" ht="18" customHeight="1">
      <c r="A12" s="23"/>
      <c r="B12" s="34"/>
      <c r="C12" s="23"/>
      <c r="D12" s="23"/>
      <c r="E12" s="35"/>
      <c r="F12" s="36"/>
      <c r="G12" s="23"/>
      <c r="H12" s="23"/>
      <c r="I12" s="24"/>
      <c r="J12" s="24"/>
    </row>
    <row r="13" spans="1:10" ht="18" customHeight="1">
      <c r="A13" s="12">
        <v>2</v>
      </c>
      <c r="B13" s="13" t="s">
        <v>983</v>
      </c>
      <c r="C13" s="12"/>
      <c r="D13" s="12"/>
      <c r="E13" s="14"/>
      <c r="F13" s="15"/>
      <c r="G13" s="12"/>
      <c r="H13" s="12"/>
      <c r="I13" s="16"/>
      <c r="J13" s="16"/>
    </row>
    <row r="14" spans="1:10" ht="18" customHeight="1">
      <c r="A14" s="12"/>
      <c r="B14" s="13"/>
      <c r="C14" s="12"/>
      <c r="D14" s="12"/>
      <c r="E14" s="14"/>
      <c r="F14" s="15"/>
      <c r="G14" s="12"/>
      <c r="H14" s="12"/>
      <c r="I14" s="16"/>
      <c r="J14" s="16"/>
    </row>
    <row r="15" spans="1:10" ht="18" customHeight="1">
      <c r="A15" s="12"/>
      <c r="B15" s="13"/>
      <c r="C15" s="12"/>
      <c r="D15" s="12"/>
      <c r="E15" s="14"/>
      <c r="F15" s="15"/>
      <c r="G15" s="12"/>
      <c r="H15" s="12"/>
      <c r="I15" s="16"/>
      <c r="J15" s="16"/>
    </row>
    <row r="16" spans="1:10" ht="18" customHeight="1">
      <c r="A16" s="12">
        <v>3</v>
      </c>
      <c r="B16" s="13" t="s">
        <v>984</v>
      </c>
      <c r="C16" s="12"/>
      <c r="D16" s="12"/>
      <c r="E16" s="14"/>
      <c r="F16" s="15"/>
      <c r="G16" s="12"/>
      <c r="H16" s="12"/>
      <c r="I16" s="16"/>
      <c r="J16" s="16"/>
    </row>
    <row r="17" spans="1:10" ht="18" customHeight="1">
      <c r="A17" s="12"/>
      <c r="B17" s="13"/>
      <c r="C17" s="12"/>
      <c r="D17" s="12"/>
      <c r="E17" s="14"/>
      <c r="F17" s="15"/>
      <c r="G17" s="12"/>
      <c r="H17" s="12"/>
      <c r="I17" s="16"/>
      <c r="J17" s="16"/>
    </row>
    <row r="18" spans="1:10" ht="18" customHeight="1">
      <c r="A18" s="12"/>
      <c r="B18" s="13"/>
      <c r="C18" s="12"/>
      <c r="D18" s="12"/>
      <c r="E18" s="14"/>
      <c r="F18" s="15"/>
      <c r="G18" s="12"/>
      <c r="H18" s="12"/>
      <c r="I18" s="16"/>
      <c r="J18" s="16"/>
    </row>
    <row r="19" spans="1:10" ht="18" customHeight="1">
      <c r="A19" s="12">
        <v>4</v>
      </c>
      <c r="B19" s="13" t="s">
        <v>985</v>
      </c>
      <c r="C19" s="12"/>
      <c r="D19" s="12"/>
      <c r="E19" s="14"/>
      <c r="F19" s="15"/>
      <c r="G19" s="12"/>
      <c r="H19" s="12"/>
      <c r="I19" s="16"/>
      <c r="J19" s="16"/>
    </row>
    <row r="20" spans="1:10" ht="18" customHeight="1">
      <c r="A20" s="12"/>
      <c r="B20" s="13"/>
      <c r="C20" s="12"/>
      <c r="D20" s="12"/>
      <c r="E20" s="14"/>
      <c r="F20" s="15"/>
      <c r="G20" s="12"/>
      <c r="H20" s="12"/>
      <c r="I20" s="16"/>
      <c r="J20" s="16"/>
    </row>
    <row r="21" spans="1:10" ht="18" customHeight="1">
      <c r="A21" s="12"/>
      <c r="B21" s="13"/>
      <c r="C21" s="12"/>
      <c r="D21" s="12"/>
      <c r="E21" s="14"/>
      <c r="F21" s="15"/>
      <c r="G21" s="12"/>
      <c r="H21" s="12"/>
      <c r="I21" s="16"/>
      <c r="J21" s="16"/>
    </row>
    <row r="22" spans="1:10" ht="18" customHeight="1">
      <c r="A22" s="12">
        <v>5</v>
      </c>
      <c r="B22" s="13" t="s">
        <v>986</v>
      </c>
      <c r="C22" s="12"/>
      <c r="D22" s="12"/>
      <c r="E22" s="14"/>
      <c r="F22" s="15"/>
      <c r="G22" s="12"/>
      <c r="H22" s="12"/>
      <c r="I22" s="16"/>
      <c r="J22" s="16"/>
    </row>
    <row r="23" spans="1:10" ht="18" customHeight="1">
      <c r="A23" s="12"/>
      <c r="B23" s="13"/>
      <c r="C23" s="12"/>
      <c r="D23" s="12"/>
      <c r="E23" s="14"/>
      <c r="F23" s="15"/>
      <c r="G23" s="12"/>
      <c r="H23" s="12"/>
      <c r="I23" s="16"/>
      <c r="J23" s="16"/>
    </row>
    <row r="24" spans="1:10" ht="18" customHeight="1">
      <c r="A24" s="12"/>
      <c r="B24" s="13"/>
      <c r="C24" s="12"/>
      <c r="D24" s="12"/>
      <c r="E24" s="14"/>
      <c r="F24" s="15"/>
      <c r="G24" s="12"/>
      <c r="H24" s="12"/>
      <c r="I24" s="16"/>
      <c r="J24" s="16"/>
    </row>
    <row r="25" spans="1:10" ht="19.5" customHeight="1">
      <c r="A25" s="12">
        <v>6</v>
      </c>
      <c r="B25" s="13" t="s">
        <v>987</v>
      </c>
      <c r="C25" s="12"/>
      <c r="D25" s="12"/>
      <c r="E25" s="14"/>
      <c r="F25" s="15"/>
      <c r="G25" s="12"/>
      <c r="H25" s="12"/>
      <c r="I25" s="16"/>
      <c r="J25" s="16"/>
    </row>
    <row r="26" spans="1:10" ht="19.5" customHeight="1">
      <c r="A26" s="12"/>
      <c r="B26" s="13"/>
      <c r="C26" s="12"/>
      <c r="D26" s="12"/>
      <c r="E26" s="14"/>
      <c r="F26" s="15"/>
      <c r="G26" s="12"/>
      <c r="H26" s="12"/>
      <c r="I26" s="16"/>
      <c r="J26" s="16"/>
    </row>
    <row r="27" spans="1:10" ht="19.5" customHeight="1">
      <c r="A27" s="12"/>
      <c r="B27" s="13"/>
      <c r="C27" s="12"/>
      <c r="D27" s="12"/>
      <c r="E27" s="14"/>
      <c r="F27" s="15"/>
      <c r="G27" s="12"/>
      <c r="H27" s="12"/>
      <c r="I27" s="16"/>
      <c r="J27" s="16"/>
    </row>
    <row r="28" spans="1:10" ht="18" customHeight="1">
      <c r="A28" s="12">
        <v>7</v>
      </c>
      <c r="B28" s="13" t="s">
        <v>988</v>
      </c>
      <c r="C28" s="12"/>
      <c r="D28" s="12"/>
      <c r="E28" s="14"/>
      <c r="F28" s="17"/>
      <c r="G28" s="12"/>
      <c r="H28" s="12"/>
      <c r="I28" s="16"/>
      <c r="J28" s="16"/>
    </row>
    <row r="29" spans="1:10" ht="18" customHeight="1">
      <c r="A29" s="12"/>
      <c r="B29" s="13"/>
      <c r="C29" s="12"/>
      <c r="D29" s="12"/>
      <c r="E29" s="14"/>
      <c r="F29" s="17"/>
      <c r="G29" s="12"/>
      <c r="H29" s="12"/>
      <c r="I29" s="16"/>
      <c r="J29" s="16"/>
    </row>
    <row r="30" spans="1:10" ht="18" customHeight="1">
      <c r="A30" s="12"/>
      <c r="B30" s="13"/>
      <c r="C30" s="12"/>
      <c r="D30" s="12"/>
      <c r="E30" s="14"/>
      <c r="F30" s="17"/>
      <c r="G30" s="12"/>
      <c r="H30" s="12"/>
      <c r="I30" s="16"/>
      <c r="J30" s="16"/>
    </row>
    <row r="31" spans="1:10" ht="18" customHeight="1">
      <c r="A31" s="12">
        <v>8</v>
      </c>
      <c r="B31" s="13" t="s">
        <v>989</v>
      </c>
      <c r="C31" s="12"/>
      <c r="D31" s="12"/>
      <c r="E31" s="14"/>
      <c r="F31" s="17"/>
      <c r="G31" s="12"/>
      <c r="H31" s="12"/>
      <c r="I31" s="16"/>
      <c r="J31" s="16"/>
    </row>
    <row r="32" spans="1:10" ht="18" customHeight="1">
      <c r="A32" s="12"/>
      <c r="B32" s="13"/>
      <c r="C32" s="12"/>
      <c r="D32" s="12"/>
      <c r="E32" s="14"/>
      <c r="F32" s="17"/>
      <c r="G32" s="12"/>
      <c r="H32" s="12"/>
      <c r="I32" s="16"/>
      <c r="J32" s="16"/>
    </row>
    <row r="33" spans="1:10" ht="18" customHeight="1">
      <c r="A33" s="12"/>
      <c r="B33" s="13"/>
      <c r="C33" s="12"/>
      <c r="D33" s="12"/>
      <c r="E33" s="14"/>
      <c r="F33" s="17"/>
      <c r="G33" s="12"/>
      <c r="H33" s="12"/>
      <c r="I33" s="16"/>
      <c r="J33" s="16"/>
    </row>
    <row r="34" spans="1:10" ht="18" customHeight="1">
      <c r="A34" s="12">
        <v>9</v>
      </c>
      <c r="B34" s="13" t="s">
        <v>990</v>
      </c>
      <c r="C34" s="12"/>
      <c r="D34" s="12"/>
      <c r="E34" s="14"/>
      <c r="F34" s="15"/>
      <c r="G34" s="12"/>
      <c r="H34" s="12"/>
      <c r="I34" s="16"/>
      <c r="J34" s="16"/>
    </row>
    <row r="35" spans="1:10" ht="18" customHeight="1">
      <c r="A35" s="12"/>
      <c r="B35" s="13"/>
      <c r="C35" s="12"/>
      <c r="D35" s="12"/>
      <c r="E35" s="14"/>
      <c r="F35" s="15"/>
      <c r="G35" s="12"/>
      <c r="H35" s="12"/>
      <c r="I35" s="16"/>
      <c r="J35" s="16"/>
    </row>
    <row r="36" spans="1:10" ht="18" customHeight="1">
      <c r="A36" s="12"/>
      <c r="B36" s="13"/>
      <c r="C36" s="12"/>
      <c r="D36" s="12"/>
      <c r="E36" s="14"/>
      <c r="F36" s="15"/>
      <c r="G36" s="12"/>
      <c r="H36" s="12"/>
      <c r="I36" s="16"/>
      <c r="J36" s="16"/>
    </row>
    <row r="37" spans="1:10" ht="18" customHeight="1">
      <c r="A37" s="12">
        <v>10</v>
      </c>
      <c r="B37" s="13" t="s">
        <v>991</v>
      </c>
      <c r="C37" s="12"/>
      <c r="D37" s="12"/>
      <c r="E37" s="14"/>
      <c r="F37" s="15"/>
      <c r="G37" s="12"/>
      <c r="H37" s="12"/>
      <c r="I37" s="16"/>
      <c r="J37" s="16"/>
    </row>
    <row r="38" spans="1:10" ht="18" customHeight="1">
      <c r="A38" s="12"/>
      <c r="B38" s="13"/>
      <c r="C38" s="12"/>
      <c r="D38" s="12"/>
      <c r="E38" s="14"/>
      <c r="F38" s="15"/>
      <c r="G38" s="12"/>
      <c r="H38" s="12"/>
      <c r="I38" s="16"/>
      <c r="J38" s="16"/>
    </row>
    <row r="39" spans="1:10" ht="18" customHeight="1">
      <c r="A39" s="12"/>
      <c r="B39" s="13"/>
      <c r="C39" s="12"/>
      <c r="D39" s="12"/>
      <c r="E39" s="14"/>
      <c r="F39" s="15"/>
      <c r="G39" s="12"/>
      <c r="H39" s="12"/>
      <c r="I39" s="16"/>
      <c r="J39" s="16"/>
    </row>
    <row r="40" spans="1:10" ht="18" customHeight="1">
      <c r="A40" s="12">
        <v>11</v>
      </c>
      <c r="B40" s="13" t="s">
        <v>992</v>
      </c>
      <c r="C40" s="12"/>
      <c r="D40" s="12"/>
      <c r="E40" s="14"/>
      <c r="F40" s="15"/>
      <c r="G40" s="12"/>
      <c r="H40" s="12"/>
      <c r="I40" s="16"/>
      <c r="J40" s="16"/>
    </row>
    <row r="41" spans="1:10" ht="18" customHeight="1">
      <c r="A41" s="18"/>
      <c r="B41" s="19"/>
      <c r="C41" s="18"/>
      <c r="D41" s="18"/>
      <c r="E41" s="20"/>
      <c r="F41" s="21"/>
      <c r="G41" s="18"/>
      <c r="H41" s="18"/>
      <c r="I41" s="22"/>
      <c r="J41" s="22"/>
    </row>
    <row r="42" ht="14.25">
      <c r="A42" s="4"/>
    </row>
    <row r="43" ht="14.25">
      <c r="A43" s="4"/>
    </row>
    <row r="44" spans="1:10" ht="18" customHeight="1">
      <c r="A44" s="4"/>
      <c r="G44" s="197" t="s">
        <v>743</v>
      </c>
      <c r="H44" s="197"/>
      <c r="I44" s="197"/>
      <c r="J44" s="197"/>
    </row>
    <row r="45" spans="7:10" ht="18" customHeight="1">
      <c r="G45" s="197" t="s">
        <v>744</v>
      </c>
      <c r="H45" s="197"/>
      <c r="I45" s="197"/>
      <c r="J45" s="197"/>
    </row>
    <row r="49" spans="7:9" ht="18" customHeight="1">
      <c r="G49" s="196" t="s">
        <v>745</v>
      </c>
      <c r="H49" s="196"/>
      <c r="I49" s="196"/>
    </row>
    <row r="50" spans="7:9" ht="18" customHeight="1">
      <c r="G50" s="197" t="s">
        <v>746</v>
      </c>
      <c r="H50" s="197"/>
      <c r="I50" s="197"/>
    </row>
    <row r="51" spans="7:9" ht="18" customHeight="1">
      <c r="G51" s="197" t="s">
        <v>790</v>
      </c>
      <c r="H51" s="197"/>
      <c r="I51" s="197"/>
    </row>
  </sheetData>
  <sheetProtection/>
  <mergeCells count="13">
    <mergeCell ref="G49:I49"/>
    <mergeCell ref="G50:I50"/>
    <mergeCell ref="G45:J45"/>
    <mergeCell ref="G51:I51"/>
    <mergeCell ref="G8:G9"/>
    <mergeCell ref="G44:J44"/>
    <mergeCell ref="H8:J8"/>
    <mergeCell ref="A8:A9"/>
    <mergeCell ref="B8:B9"/>
    <mergeCell ref="C8:D8"/>
    <mergeCell ref="E8:F9"/>
    <mergeCell ref="A4:J4"/>
    <mergeCell ref="A5:D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1"/>
  <sheetViews>
    <sheetView view="pageBreakPreview" zoomScale="85" zoomScaleSheetLayoutView="85" zoomScalePageLayoutView="0" workbookViewId="0" topLeftCell="A1">
      <selection activeCell="K23" sqref="K23:L23"/>
    </sheetView>
  </sheetViews>
  <sheetFormatPr defaultColWidth="9.00390625" defaultRowHeight="19.5" customHeight="1"/>
  <cols>
    <col min="1" max="1" width="7.00390625" style="2" customWidth="1"/>
    <col min="2" max="2" width="28.00390625" style="3" customWidth="1"/>
    <col min="3" max="3" width="9.57421875" style="4" customWidth="1"/>
    <col min="4" max="4" width="10.00390625" style="4" customWidth="1"/>
    <col min="5" max="5" width="4.8515625" style="5" customWidth="1"/>
    <col min="6" max="6" width="34.140625" style="2" customWidth="1"/>
    <col min="7" max="7" width="10.7109375" style="4" customWidth="1"/>
    <col min="8" max="8" width="11.140625" style="4" bestFit="1" customWidth="1"/>
    <col min="9" max="9" width="9.421875" style="2" bestFit="1" customWidth="1"/>
    <col min="10" max="10" width="11.28125" style="2" customWidth="1"/>
    <col min="11" max="11" width="9.00390625" style="2" customWidth="1"/>
    <col min="12" max="12" width="40.421875" style="2" customWidth="1"/>
    <col min="13" max="13" width="6.7109375" style="2" customWidth="1"/>
    <col min="14" max="16384" width="9.00390625" style="2" customWidth="1"/>
  </cols>
  <sheetData>
    <row r="1" spans="1:10" ht="18.75" customHeight="1">
      <c r="A1" s="2" t="s">
        <v>1473</v>
      </c>
      <c r="B1" s="2"/>
      <c r="C1" s="3"/>
      <c r="F1" s="4"/>
      <c r="G1" s="2"/>
      <c r="H1" s="2"/>
      <c r="I1" s="4"/>
      <c r="J1" s="4"/>
    </row>
    <row r="2" spans="1:10" ht="19.5" customHeight="1">
      <c r="A2" s="2" t="s">
        <v>1437</v>
      </c>
      <c r="B2" s="2"/>
      <c r="C2" s="3"/>
      <c r="F2" s="4"/>
      <c r="G2" s="2"/>
      <c r="H2" s="2"/>
      <c r="I2" s="4"/>
      <c r="J2" s="4"/>
    </row>
    <row r="3" spans="1:10" ht="19.5" customHeight="1">
      <c r="A3" s="190" t="s">
        <v>1438</v>
      </c>
      <c r="B3" s="190"/>
      <c r="C3" s="3"/>
      <c r="F3" s="4"/>
      <c r="G3" s="2"/>
      <c r="H3" s="2"/>
      <c r="I3" s="4"/>
      <c r="J3" s="4"/>
    </row>
    <row r="4" spans="1:10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9.5" customHeight="1">
      <c r="A5" s="195" t="s">
        <v>749</v>
      </c>
      <c r="B5" s="195"/>
      <c r="C5" s="195"/>
      <c r="D5" s="195"/>
      <c r="F5" s="4"/>
      <c r="G5" s="2"/>
      <c r="H5" s="2"/>
      <c r="I5" s="4"/>
      <c r="J5" s="4"/>
    </row>
    <row r="6" spans="7:10" ht="19.5" customHeight="1">
      <c r="G6" s="2"/>
      <c r="H6" s="3"/>
      <c r="I6" s="4"/>
      <c r="J6" s="4"/>
    </row>
    <row r="7" spans="1:10" ht="19.5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05" t="s">
        <v>1208</v>
      </c>
      <c r="H7" s="207" t="s">
        <v>1217</v>
      </c>
      <c r="I7" s="208"/>
      <c r="J7" s="209"/>
    </row>
    <row r="8" spans="1:10" ht="19.5" customHeight="1">
      <c r="A8" s="221"/>
      <c r="B8" s="221"/>
      <c r="C8" s="50" t="s">
        <v>738</v>
      </c>
      <c r="D8" s="48" t="s">
        <v>739</v>
      </c>
      <c r="E8" s="222"/>
      <c r="F8" s="223"/>
      <c r="G8" s="206"/>
      <c r="H8" s="49" t="s">
        <v>1207</v>
      </c>
      <c r="I8" s="49" t="s">
        <v>1214</v>
      </c>
      <c r="J8" s="49" t="s">
        <v>1215</v>
      </c>
    </row>
    <row r="9" spans="1:10" ht="19.5" customHeight="1">
      <c r="A9" s="8">
        <v>1</v>
      </c>
      <c r="B9" s="25" t="s">
        <v>90</v>
      </c>
      <c r="C9" s="8">
        <f>SUM(32*D9)</f>
        <v>96</v>
      </c>
      <c r="D9" s="8">
        <v>3</v>
      </c>
      <c r="E9" s="8">
        <v>1</v>
      </c>
      <c r="F9" s="11" t="s">
        <v>91</v>
      </c>
      <c r="G9" s="8">
        <v>199</v>
      </c>
      <c r="H9" s="8">
        <f>SUM(C9-I9-J9)</f>
        <v>87</v>
      </c>
      <c r="I9" s="12">
        <f>SUM(D9)</f>
        <v>3</v>
      </c>
      <c r="J9" s="8">
        <v>6</v>
      </c>
    </row>
    <row r="10" spans="1:10" ht="19.5" customHeight="1">
      <c r="A10" s="12"/>
      <c r="B10" s="107"/>
      <c r="C10" s="12"/>
      <c r="D10" s="12"/>
      <c r="E10" s="12">
        <v>2</v>
      </c>
      <c r="F10" s="16" t="s">
        <v>92</v>
      </c>
      <c r="G10" s="12">
        <v>62</v>
      </c>
      <c r="H10" s="12"/>
      <c r="I10" s="12"/>
      <c r="J10" s="12"/>
    </row>
    <row r="11" spans="1:10" ht="19.5" customHeight="1">
      <c r="A11" s="12"/>
      <c r="B11" s="13"/>
      <c r="C11" s="12"/>
      <c r="D11" s="12"/>
      <c r="E11" s="12">
        <v>3</v>
      </c>
      <c r="F11" s="16" t="s">
        <v>93</v>
      </c>
      <c r="G11" s="12">
        <v>14</v>
      </c>
      <c r="H11" s="12"/>
      <c r="I11" s="12"/>
      <c r="J11" s="12"/>
    </row>
    <row r="12" spans="1:10" ht="19.5" customHeight="1">
      <c r="A12" s="12"/>
      <c r="B12" s="13"/>
      <c r="C12" s="12"/>
      <c r="D12" s="12"/>
      <c r="E12" s="12">
        <v>4</v>
      </c>
      <c r="F12" s="16" t="s">
        <v>1331</v>
      </c>
      <c r="G12" s="12">
        <v>11</v>
      </c>
      <c r="H12" s="12"/>
      <c r="I12" s="12"/>
      <c r="J12" s="12"/>
    </row>
    <row r="13" spans="1:10" ht="19.5" customHeight="1">
      <c r="A13" s="12"/>
      <c r="B13" s="13"/>
      <c r="C13" s="12"/>
      <c r="D13" s="12"/>
      <c r="E13" s="12">
        <v>5</v>
      </c>
      <c r="F13" s="16" t="s">
        <v>1332</v>
      </c>
      <c r="G13" s="12">
        <v>13</v>
      </c>
      <c r="H13" s="12"/>
      <c r="I13" s="12"/>
      <c r="J13" s="12"/>
    </row>
    <row r="14" spans="1:10" ht="19.5" customHeight="1">
      <c r="A14" s="12"/>
      <c r="B14" s="13"/>
      <c r="C14" s="12"/>
      <c r="D14" s="12"/>
      <c r="E14" s="12">
        <v>6</v>
      </c>
      <c r="F14" s="16" t="s">
        <v>94</v>
      </c>
      <c r="G14" s="12">
        <v>23</v>
      </c>
      <c r="H14" s="12"/>
      <c r="I14" s="12"/>
      <c r="J14" s="12"/>
    </row>
    <row r="15" spans="1:10" ht="19.5" customHeight="1">
      <c r="A15" s="12"/>
      <c r="B15" s="13"/>
      <c r="C15" s="12"/>
      <c r="D15" s="12"/>
      <c r="E15" s="12">
        <v>7</v>
      </c>
      <c r="F15" s="16" t="s">
        <v>95</v>
      </c>
      <c r="G15" s="12">
        <v>103</v>
      </c>
      <c r="H15" s="12"/>
      <c r="I15" s="12"/>
      <c r="J15" s="12"/>
    </row>
    <row r="16" spans="1:10" ht="19.5" customHeight="1">
      <c r="A16" s="12"/>
      <c r="B16" s="13"/>
      <c r="C16" s="12"/>
      <c r="D16" s="12"/>
      <c r="E16" s="12">
        <v>8</v>
      </c>
      <c r="F16" s="16" t="s">
        <v>1388</v>
      </c>
      <c r="G16" s="12">
        <v>52</v>
      </c>
      <c r="H16" s="12"/>
      <c r="I16" s="12"/>
      <c r="J16" s="12"/>
    </row>
    <row r="17" spans="1:10" ht="19.5" customHeight="1">
      <c r="A17" s="12"/>
      <c r="B17" s="13"/>
      <c r="C17" s="12"/>
      <c r="D17" s="12"/>
      <c r="E17" s="12">
        <v>9</v>
      </c>
      <c r="F17" s="16" t="s">
        <v>1394</v>
      </c>
      <c r="G17" s="12">
        <v>21</v>
      </c>
      <c r="H17" s="12"/>
      <c r="I17" s="12"/>
      <c r="J17" s="12"/>
    </row>
    <row r="18" spans="1:10" ht="19.5" customHeight="1">
      <c r="A18" s="12"/>
      <c r="B18" s="13"/>
      <c r="C18" s="12"/>
      <c r="D18" s="12"/>
      <c r="E18" s="12"/>
      <c r="F18" s="156" t="s">
        <v>740</v>
      </c>
      <c r="G18" s="156">
        <f>SUM(G9:G17)</f>
        <v>498</v>
      </c>
      <c r="H18" s="12"/>
      <c r="I18" s="12"/>
      <c r="J18" s="12"/>
    </row>
    <row r="19" spans="1:10" ht="19.5" customHeight="1">
      <c r="A19" s="12"/>
      <c r="B19" s="13"/>
      <c r="C19" s="12"/>
      <c r="D19" s="12"/>
      <c r="E19" s="12"/>
      <c r="F19" s="71"/>
      <c r="G19" s="156"/>
      <c r="H19" s="12"/>
      <c r="I19" s="12"/>
      <c r="J19" s="12"/>
    </row>
    <row r="20" spans="1:10" ht="19.5" customHeight="1">
      <c r="A20" s="12">
        <v>2</v>
      </c>
      <c r="B20" s="107" t="s">
        <v>96</v>
      </c>
      <c r="C20" s="8">
        <f>SUM(32*D20)</f>
        <v>160</v>
      </c>
      <c r="D20" s="12">
        <v>5</v>
      </c>
      <c r="E20" s="12">
        <v>1</v>
      </c>
      <c r="F20" s="16" t="s">
        <v>97</v>
      </c>
      <c r="G20" s="12">
        <v>103</v>
      </c>
      <c r="H20" s="12">
        <f>SUM(C20-I20-J20)</f>
        <v>149</v>
      </c>
      <c r="I20" s="12">
        <f>SUM(D20)</f>
        <v>5</v>
      </c>
      <c r="J20" s="12">
        <v>6</v>
      </c>
    </row>
    <row r="21" spans="1:10" ht="19.5" customHeight="1">
      <c r="A21" s="12"/>
      <c r="B21" s="107"/>
      <c r="C21" s="12"/>
      <c r="D21" s="12"/>
      <c r="E21" s="12">
        <v>2</v>
      </c>
      <c r="F21" s="16" t="s">
        <v>98</v>
      </c>
      <c r="G21" s="12">
        <v>116</v>
      </c>
      <c r="H21" s="12"/>
      <c r="I21" s="12"/>
      <c r="J21" s="12"/>
    </row>
    <row r="22" spans="1:10" ht="19.5" customHeight="1">
      <c r="A22" s="12"/>
      <c r="B22" s="13"/>
      <c r="C22" s="12"/>
      <c r="D22" s="12"/>
      <c r="E22" s="12">
        <v>3</v>
      </c>
      <c r="F22" s="16" t="s">
        <v>99</v>
      </c>
      <c r="G22" s="12">
        <v>22</v>
      </c>
      <c r="H22" s="12"/>
      <c r="I22" s="12"/>
      <c r="J22" s="12"/>
    </row>
    <row r="23" spans="1:10" ht="19.5" customHeight="1">
      <c r="A23" s="12"/>
      <c r="B23" s="13"/>
      <c r="C23" s="12"/>
      <c r="D23" s="12"/>
      <c r="E23" s="12">
        <v>4</v>
      </c>
      <c r="F23" s="16" t="s">
        <v>750</v>
      </c>
      <c r="G23" s="12">
        <v>8</v>
      </c>
      <c r="H23" s="12"/>
      <c r="I23" s="12"/>
      <c r="J23" s="12"/>
    </row>
    <row r="24" spans="1:10" ht="19.5" customHeight="1">
      <c r="A24" s="12"/>
      <c r="B24" s="13"/>
      <c r="C24" s="12"/>
      <c r="D24" s="12"/>
      <c r="E24" s="12">
        <v>5</v>
      </c>
      <c r="F24" s="16" t="s">
        <v>1386</v>
      </c>
      <c r="G24" s="12">
        <v>16</v>
      </c>
      <c r="H24" s="12"/>
      <c r="I24" s="12"/>
      <c r="J24" s="12"/>
    </row>
    <row r="25" spans="1:10" ht="19.5" customHeight="1">
      <c r="A25" s="12"/>
      <c r="B25" s="13"/>
      <c r="C25" s="12"/>
      <c r="D25" s="12"/>
      <c r="E25" s="12">
        <v>6</v>
      </c>
      <c r="F25" s="16" t="s">
        <v>1273</v>
      </c>
      <c r="G25" s="12">
        <v>7</v>
      </c>
      <c r="H25" s="12"/>
      <c r="I25" s="12"/>
      <c r="J25" s="12"/>
    </row>
    <row r="26" spans="1:10" ht="19.5" customHeight="1">
      <c r="A26" s="12"/>
      <c r="B26" s="13"/>
      <c r="C26" s="12"/>
      <c r="D26" s="12"/>
      <c r="E26" s="12">
        <v>7</v>
      </c>
      <c r="F26" s="16" t="s">
        <v>1387</v>
      </c>
      <c r="G26" s="12">
        <v>11</v>
      </c>
      <c r="H26" s="12"/>
      <c r="I26" s="12"/>
      <c r="J26" s="12"/>
    </row>
    <row r="27" spans="1:10" ht="19.5" customHeight="1">
      <c r="A27" s="12"/>
      <c r="B27" s="13"/>
      <c r="C27" s="12"/>
      <c r="D27" s="12"/>
      <c r="E27" s="12">
        <v>8</v>
      </c>
      <c r="F27" s="16" t="s">
        <v>1252</v>
      </c>
      <c r="G27" s="12">
        <v>102</v>
      </c>
      <c r="H27" s="12"/>
      <c r="I27" s="12"/>
      <c r="J27" s="12"/>
    </row>
    <row r="28" spans="1:10" ht="19.5" customHeight="1">
      <c r="A28" s="12"/>
      <c r="B28" s="13"/>
      <c r="C28" s="12"/>
      <c r="D28" s="12"/>
      <c r="E28" s="12">
        <v>9</v>
      </c>
      <c r="F28" s="16" t="s">
        <v>1253</v>
      </c>
      <c r="G28" s="12">
        <v>52</v>
      </c>
      <c r="H28" s="12"/>
      <c r="I28" s="12"/>
      <c r="J28" s="12"/>
    </row>
    <row r="29" spans="1:10" ht="19.5" customHeight="1">
      <c r="A29" s="12"/>
      <c r="B29" s="13"/>
      <c r="C29" s="12"/>
      <c r="D29" s="12"/>
      <c r="E29" s="12">
        <v>10</v>
      </c>
      <c r="F29" s="16" t="s">
        <v>1254</v>
      </c>
      <c r="G29" s="12">
        <v>29</v>
      </c>
      <c r="H29" s="12"/>
      <c r="I29" s="12"/>
      <c r="J29" s="12"/>
    </row>
    <row r="30" spans="1:10" ht="19.5" customHeight="1">
      <c r="A30" s="12"/>
      <c r="B30" s="13"/>
      <c r="C30" s="12"/>
      <c r="D30" s="12"/>
      <c r="E30" s="12">
        <v>11</v>
      </c>
      <c r="F30" s="16" t="s">
        <v>1257</v>
      </c>
      <c r="G30" s="12">
        <v>35</v>
      </c>
      <c r="H30" s="12"/>
      <c r="I30" s="12"/>
      <c r="J30" s="12"/>
    </row>
    <row r="31" spans="1:10" ht="19.5" customHeight="1">
      <c r="A31" s="12"/>
      <c r="B31" s="13"/>
      <c r="C31" s="12"/>
      <c r="D31" s="12"/>
      <c r="E31" s="12">
        <v>12</v>
      </c>
      <c r="F31" s="16" t="s">
        <v>1258</v>
      </c>
      <c r="G31" s="12">
        <v>73</v>
      </c>
      <c r="H31" s="12"/>
      <c r="I31" s="12"/>
      <c r="J31" s="12"/>
    </row>
    <row r="32" spans="1:10" ht="19.5" customHeight="1">
      <c r="A32" s="12"/>
      <c r="B32" s="13"/>
      <c r="C32" s="12"/>
      <c r="D32" s="12"/>
      <c r="E32" s="12">
        <v>13</v>
      </c>
      <c r="F32" s="16" t="s">
        <v>1259</v>
      </c>
      <c r="G32" s="12">
        <v>16</v>
      </c>
      <c r="H32" s="12"/>
      <c r="I32" s="12"/>
      <c r="J32" s="12"/>
    </row>
    <row r="33" spans="1:10" ht="19.5" customHeight="1">
      <c r="A33" s="12"/>
      <c r="B33" s="13"/>
      <c r="C33" s="12"/>
      <c r="D33" s="12"/>
      <c r="E33" s="12">
        <v>14</v>
      </c>
      <c r="F33" s="16" t="s">
        <v>1270</v>
      </c>
      <c r="G33" s="12">
        <v>13</v>
      </c>
      <c r="H33" s="12"/>
      <c r="I33" s="12"/>
      <c r="J33" s="12"/>
    </row>
    <row r="34" spans="1:10" ht="19.5" customHeight="1">
      <c r="A34" s="12"/>
      <c r="B34" s="13"/>
      <c r="C34" s="12"/>
      <c r="D34" s="12"/>
      <c r="E34" s="12">
        <v>15</v>
      </c>
      <c r="F34" s="16" t="s">
        <v>1265</v>
      </c>
      <c r="G34" s="12">
        <v>125</v>
      </c>
      <c r="H34" s="12"/>
      <c r="I34" s="12"/>
      <c r="J34" s="12"/>
    </row>
    <row r="35" spans="1:10" ht="19.5" customHeight="1">
      <c r="A35" s="12"/>
      <c r="B35" s="13"/>
      <c r="C35" s="12"/>
      <c r="D35" s="12"/>
      <c r="E35" s="12"/>
      <c r="F35" s="156" t="s">
        <v>740</v>
      </c>
      <c r="G35" s="156">
        <f>SUM(G20:G34)</f>
        <v>728</v>
      </c>
      <c r="H35" s="12"/>
      <c r="I35" s="12"/>
      <c r="J35" s="12"/>
    </row>
    <row r="36" spans="1:10" ht="19.5" customHeight="1">
      <c r="A36" s="12"/>
      <c r="B36" s="13"/>
      <c r="C36" s="12"/>
      <c r="D36" s="12"/>
      <c r="E36" s="12"/>
      <c r="F36" s="71"/>
      <c r="G36" s="156"/>
      <c r="H36" s="12"/>
      <c r="I36" s="12"/>
      <c r="J36" s="12"/>
    </row>
    <row r="37" spans="1:10" ht="19.5" customHeight="1">
      <c r="A37" s="12">
        <v>3</v>
      </c>
      <c r="B37" s="107" t="s">
        <v>100</v>
      </c>
      <c r="C37" s="8">
        <f>SUM(32*D37)</f>
        <v>320</v>
      </c>
      <c r="D37" s="12">
        <v>10</v>
      </c>
      <c r="E37" s="12">
        <v>1</v>
      </c>
      <c r="F37" s="16" t="s">
        <v>763</v>
      </c>
      <c r="G37" s="12">
        <v>248</v>
      </c>
      <c r="H37" s="12">
        <f>SUM(C37-I37-J37)</f>
        <v>304</v>
      </c>
      <c r="I37" s="12">
        <f>SUM(D37)</f>
        <v>10</v>
      </c>
      <c r="J37" s="12">
        <v>6</v>
      </c>
    </row>
    <row r="38" spans="1:10" ht="19.5" customHeight="1">
      <c r="A38" s="12"/>
      <c r="B38" s="107"/>
      <c r="C38" s="12"/>
      <c r="D38" s="12"/>
      <c r="E38" s="12">
        <v>2</v>
      </c>
      <c r="F38" s="16" t="s">
        <v>766</v>
      </c>
      <c r="G38" s="12">
        <v>134</v>
      </c>
      <c r="H38" s="12"/>
      <c r="I38" s="12"/>
      <c r="J38" s="12"/>
    </row>
    <row r="39" spans="1:10" ht="19.5" customHeight="1">
      <c r="A39" s="12"/>
      <c r="B39" s="13"/>
      <c r="C39" s="12"/>
      <c r="D39" s="12"/>
      <c r="E39" s="12">
        <v>3</v>
      </c>
      <c r="F39" s="16" t="s">
        <v>767</v>
      </c>
      <c r="G39" s="12">
        <v>67</v>
      </c>
      <c r="H39" s="12"/>
      <c r="I39" s="12"/>
      <c r="J39" s="12"/>
    </row>
    <row r="40" spans="1:10" ht="19.5" customHeight="1">
      <c r="A40" s="12"/>
      <c r="B40" s="13"/>
      <c r="C40" s="12"/>
      <c r="D40" s="12"/>
      <c r="E40" s="12">
        <v>4</v>
      </c>
      <c r="F40" s="16" t="s">
        <v>768</v>
      </c>
      <c r="G40" s="12">
        <v>44</v>
      </c>
      <c r="H40" s="12"/>
      <c r="I40" s="12"/>
      <c r="J40" s="12"/>
    </row>
    <row r="41" spans="1:10" ht="19.5" customHeight="1">
      <c r="A41" s="12"/>
      <c r="B41" s="13"/>
      <c r="C41" s="12"/>
      <c r="D41" s="12"/>
      <c r="E41" s="12">
        <v>5</v>
      </c>
      <c r="F41" s="16" t="s">
        <v>765</v>
      </c>
      <c r="G41" s="12">
        <v>24</v>
      </c>
      <c r="H41" s="12"/>
      <c r="I41" s="12"/>
      <c r="J41" s="12"/>
    </row>
    <row r="42" spans="1:10" ht="19.5" customHeight="1">
      <c r="A42" s="12"/>
      <c r="B42" s="13"/>
      <c r="C42" s="12"/>
      <c r="D42" s="12"/>
      <c r="E42" s="12">
        <v>6</v>
      </c>
      <c r="F42" s="16" t="s">
        <v>764</v>
      </c>
      <c r="G42" s="12">
        <v>41</v>
      </c>
      <c r="H42" s="12"/>
      <c r="I42" s="12"/>
      <c r="J42" s="12"/>
    </row>
    <row r="43" spans="1:10" ht="19.5" customHeight="1">
      <c r="A43" s="12"/>
      <c r="B43" s="13"/>
      <c r="C43" s="12"/>
      <c r="D43" s="12"/>
      <c r="E43" s="12">
        <v>7</v>
      </c>
      <c r="F43" s="16" t="s">
        <v>101</v>
      </c>
      <c r="G43" s="12">
        <v>20</v>
      </c>
      <c r="H43" s="12"/>
      <c r="I43" s="12"/>
      <c r="J43" s="12"/>
    </row>
    <row r="44" spans="1:10" ht="19.5" customHeight="1">
      <c r="A44" s="12"/>
      <c r="B44" s="13"/>
      <c r="C44" s="12"/>
      <c r="D44" s="12"/>
      <c r="E44" s="12">
        <v>8</v>
      </c>
      <c r="F44" s="16" t="s">
        <v>102</v>
      </c>
      <c r="G44" s="12">
        <v>20</v>
      </c>
      <c r="H44" s="12"/>
      <c r="I44" s="12"/>
      <c r="J44" s="12"/>
    </row>
    <row r="45" spans="1:10" ht="19.5" customHeight="1">
      <c r="A45" s="12"/>
      <c r="B45" s="13"/>
      <c r="C45" s="12"/>
      <c r="D45" s="12"/>
      <c r="E45" s="12">
        <v>9</v>
      </c>
      <c r="F45" s="16" t="s">
        <v>103</v>
      </c>
      <c r="G45" s="12">
        <v>34</v>
      </c>
      <c r="H45" s="12"/>
      <c r="I45" s="12"/>
      <c r="J45" s="12"/>
    </row>
    <row r="46" spans="1:10" ht="19.5" customHeight="1">
      <c r="A46" s="12"/>
      <c r="B46" s="13"/>
      <c r="C46" s="12"/>
      <c r="D46" s="12"/>
      <c r="E46" s="12">
        <v>10</v>
      </c>
      <c r="F46" s="16" t="s">
        <v>104</v>
      </c>
      <c r="G46" s="12">
        <v>90</v>
      </c>
      <c r="H46" s="12"/>
      <c r="I46" s="12"/>
      <c r="J46" s="12"/>
    </row>
    <row r="47" spans="1:10" ht="19.5" customHeight="1">
      <c r="A47" s="12"/>
      <c r="B47" s="13"/>
      <c r="C47" s="12"/>
      <c r="D47" s="12"/>
      <c r="E47" s="12">
        <v>11</v>
      </c>
      <c r="F47" s="16" t="s">
        <v>105</v>
      </c>
      <c r="G47" s="12">
        <v>157</v>
      </c>
      <c r="H47" s="12"/>
      <c r="I47" s="12"/>
      <c r="J47" s="12"/>
    </row>
    <row r="48" spans="1:10" ht="19.5" customHeight="1">
      <c r="A48" s="12"/>
      <c r="B48" s="13"/>
      <c r="C48" s="12"/>
      <c r="D48" s="12"/>
      <c r="E48" s="12">
        <v>12</v>
      </c>
      <c r="F48" s="16" t="s">
        <v>1239</v>
      </c>
      <c r="G48" s="12">
        <v>51</v>
      </c>
      <c r="H48" s="12"/>
      <c r="I48" s="12"/>
      <c r="J48" s="12"/>
    </row>
    <row r="49" spans="1:14" ht="19.5" customHeight="1">
      <c r="A49" s="12"/>
      <c r="B49" s="13"/>
      <c r="C49" s="12"/>
      <c r="D49" s="12"/>
      <c r="E49" s="12">
        <v>13</v>
      </c>
      <c r="F49" s="16" t="s">
        <v>1244</v>
      </c>
      <c r="G49" s="12">
        <v>40</v>
      </c>
      <c r="H49" s="12"/>
      <c r="I49" s="12"/>
      <c r="J49" s="12"/>
      <c r="N49" s="4"/>
    </row>
    <row r="50" spans="1:14" ht="19.5" customHeight="1">
      <c r="A50" s="12"/>
      <c r="B50" s="13"/>
      <c r="C50" s="12"/>
      <c r="D50" s="12"/>
      <c r="E50" s="12">
        <v>14</v>
      </c>
      <c r="F50" s="16" t="s">
        <v>1245</v>
      </c>
      <c r="G50" s="12">
        <v>66</v>
      </c>
      <c r="H50" s="12"/>
      <c r="I50" s="12"/>
      <c r="J50" s="12"/>
      <c r="N50" s="4"/>
    </row>
    <row r="51" spans="1:14" ht="19.5" customHeight="1">
      <c r="A51" s="12"/>
      <c r="B51" s="13"/>
      <c r="C51" s="12"/>
      <c r="D51" s="12"/>
      <c r="E51" s="12">
        <v>15</v>
      </c>
      <c r="F51" s="16" t="s">
        <v>1246</v>
      </c>
      <c r="G51" s="12">
        <v>71</v>
      </c>
      <c r="H51" s="12"/>
      <c r="I51" s="12"/>
      <c r="J51" s="12"/>
      <c r="N51" s="4"/>
    </row>
    <row r="52" spans="1:14" ht="19.5" customHeight="1">
      <c r="A52" s="12"/>
      <c r="B52" s="13"/>
      <c r="C52" s="12"/>
      <c r="D52" s="12"/>
      <c r="E52" s="12">
        <v>16</v>
      </c>
      <c r="F52" s="16" t="s">
        <v>1260</v>
      </c>
      <c r="G52" s="12">
        <v>39</v>
      </c>
      <c r="H52" s="12"/>
      <c r="I52" s="12"/>
      <c r="J52" s="12"/>
      <c r="N52" s="4"/>
    </row>
    <row r="53" spans="1:10" ht="19.5" customHeight="1">
      <c r="A53" s="12"/>
      <c r="B53" s="13"/>
      <c r="C53" s="12"/>
      <c r="D53" s="12"/>
      <c r="E53" s="12"/>
      <c r="F53" s="156" t="s">
        <v>740</v>
      </c>
      <c r="G53" s="156">
        <f>SUM(G37:G52)</f>
        <v>1146</v>
      </c>
      <c r="H53" s="12"/>
      <c r="I53" s="12"/>
      <c r="J53" s="12"/>
    </row>
    <row r="54" spans="1:10" ht="19.5" customHeight="1">
      <c r="A54" s="12"/>
      <c r="B54" s="13"/>
      <c r="C54" s="12"/>
      <c r="D54" s="12"/>
      <c r="E54" s="12"/>
      <c r="F54" s="71"/>
      <c r="G54" s="156"/>
      <c r="H54" s="12"/>
      <c r="I54" s="12"/>
      <c r="J54" s="12"/>
    </row>
    <row r="55" spans="1:10" ht="19.5" customHeight="1">
      <c r="A55" s="12">
        <v>4</v>
      </c>
      <c r="B55" s="13" t="s">
        <v>106</v>
      </c>
      <c r="C55" s="8">
        <f>SUM(32*D55)</f>
        <v>160</v>
      </c>
      <c r="D55" s="12">
        <v>5</v>
      </c>
      <c r="E55" s="12">
        <v>1</v>
      </c>
      <c r="F55" s="16" t="s">
        <v>751</v>
      </c>
      <c r="G55" s="12">
        <v>87</v>
      </c>
      <c r="H55" s="12">
        <f>SUM(C55-I55-J55)</f>
        <v>149</v>
      </c>
      <c r="I55" s="12">
        <f>SUM(D55)</f>
        <v>5</v>
      </c>
      <c r="J55" s="12">
        <v>6</v>
      </c>
    </row>
    <row r="56" spans="1:10" ht="19.5" customHeight="1">
      <c r="A56" s="12"/>
      <c r="B56" s="13"/>
      <c r="C56" s="12"/>
      <c r="D56" s="12"/>
      <c r="E56" s="12">
        <v>2</v>
      </c>
      <c r="F56" s="16" t="s">
        <v>752</v>
      </c>
      <c r="G56" s="12">
        <v>96</v>
      </c>
      <c r="H56" s="12"/>
      <c r="I56" s="12"/>
      <c r="J56" s="12"/>
    </row>
    <row r="57" spans="1:10" ht="19.5" customHeight="1">
      <c r="A57" s="12"/>
      <c r="B57" s="13"/>
      <c r="C57" s="12"/>
      <c r="D57" s="12"/>
      <c r="E57" s="12">
        <v>3</v>
      </c>
      <c r="F57" s="16" t="s">
        <v>753</v>
      </c>
      <c r="G57" s="12">
        <v>33</v>
      </c>
      <c r="H57" s="12"/>
      <c r="I57" s="12"/>
      <c r="J57" s="12"/>
    </row>
    <row r="58" spans="1:10" ht="19.5" customHeight="1">
      <c r="A58" s="12"/>
      <c r="B58" s="13"/>
      <c r="C58" s="12"/>
      <c r="D58" s="12"/>
      <c r="E58" s="12">
        <v>4</v>
      </c>
      <c r="F58" s="16" t="s">
        <v>754</v>
      </c>
      <c r="G58" s="12">
        <v>19</v>
      </c>
      <c r="H58" s="12"/>
      <c r="I58" s="12"/>
      <c r="J58" s="12"/>
    </row>
    <row r="59" spans="1:10" ht="19.5" customHeight="1">
      <c r="A59" s="12"/>
      <c r="B59" s="13"/>
      <c r="C59" s="12"/>
      <c r="D59" s="12"/>
      <c r="E59" s="12">
        <v>5</v>
      </c>
      <c r="F59" s="16" t="s">
        <v>755</v>
      </c>
      <c r="G59" s="12">
        <v>17</v>
      </c>
      <c r="H59" s="12"/>
      <c r="I59" s="12"/>
      <c r="J59" s="12"/>
    </row>
    <row r="60" spans="1:10" ht="19.5" customHeight="1">
      <c r="A60" s="12"/>
      <c r="B60" s="13"/>
      <c r="C60" s="12"/>
      <c r="D60" s="12"/>
      <c r="E60" s="12">
        <v>6</v>
      </c>
      <c r="F60" s="16" t="s">
        <v>757</v>
      </c>
      <c r="G60" s="12">
        <v>14</v>
      </c>
      <c r="H60" s="12"/>
      <c r="I60" s="12"/>
      <c r="J60" s="12"/>
    </row>
    <row r="61" spans="1:10" ht="19.5" customHeight="1">
      <c r="A61" s="12"/>
      <c r="B61" s="13"/>
      <c r="C61" s="12"/>
      <c r="D61" s="12"/>
      <c r="E61" s="12">
        <v>7</v>
      </c>
      <c r="F61" s="16" t="s">
        <v>107</v>
      </c>
      <c r="G61" s="12">
        <v>15</v>
      </c>
      <c r="H61" s="12"/>
      <c r="I61" s="12"/>
      <c r="J61" s="12"/>
    </row>
    <row r="62" spans="1:10" ht="19.5" customHeight="1">
      <c r="A62" s="12"/>
      <c r="B62" s="13"/>
      <c r="C62" s="12"/>
      <c r="D62" s="12"/>
      <c r="E62" s="12">
        <v>8</v>
      </c>
      <c r="F62" s="16" t="s">
        <v>756</v>
      </c>
      <c r="G62" s="12">
        <v>41</v>
      </c>
      <c r="H62" s="12"/>
      <c r="I62" s="12"/>
      <c r="J62" s="12"/>
    </row>
    <row r="63" spans="1:10" ht="19.5" customHeight="1">
      <c r="A63" s="12"/>
      <c r="B63" s="13"/>
      <c r="C63" s="12"/>
      <c r="D63" s="12"/>
      <c r="E63" s="12">
        <v>9</v>
      </c>
      <c r="F63" s="16" t="s">
        <v>1247</v>
      </c>
      <c r="G63" s="12">
        <v>30</v>
      </c>
      <c r="H63" s="12"/>
      <c r="I63" s="12"/>
      <c r="J63" s="12"/>
    </row>
    <row r="64" spans="1:10" ht="19.5" customHeight="1">
      <c r="A64" s="12"/>
      <c r="B64" s="13"/>
      <c r="C64" s="12"/>
      <c r="D64" s="12"/>
      <c r="E64" s="12">
        <v>10</v>
      </c>
      <c r="F64" s="16" t="s">
        <v>1248</v>
      </c>
      <c r="G64" s="12">
        <v>25</v>
      </c>
      <c r="H64" s="12"/>
      <c r="I64" s="12"/>
      <c r="J64" s="12"/>
    </row>
    <row r="65" spans="1:10" ht="19.5" customHeight="1">
      <c r="A65" s="12"/>
      <c r="B65" s="13"/>
      <c r="C65" s="12"/>
      <c r="D65" s="12"/>
      <c r="E65" s="12">
        <v>11</v>
      </c>
      <c r="F65" s="16" t="s">
        <v>1390</v>
      </c>
      <c r="G65" s="12">
        <v>52</v>
      </c>
      <c r="H65" s="12"/>
      <c r="I65" s="12"/>
      <c r="J65" s="12"/>
    </row>
    <row r="66" spans="1:10" ht="19.5" customHeight="1">
      <c r="A66" s="12"/>
      <c r="B66" s="13"/>
      <c r="C66" s="12"/>
      <c r="D66" s="12"/>
      <c r="E66" s="12">
        <v>12</v>
      </c>
      <c r="F66" s="16" t="s">
        <v>1250</v>
      </c>
      <c r="G66" s="12">
        <v>38</v>
      </c>
      <c r="H66" s="12"/>
      <c r="I66" s="12"/>
      <c r="J66" s="12"/>
    </row>
    <row r="67" spans="1:10" ht="19.5" customHeight="1">
      <c r="A67" s="12"/>
      <c r="B67" s="13"/>
      <c r="C67" s="12"/>
      <c r="D67" s="12"/>
      <c r="E67" s="12">
        <v>13</v>
      </c>
      <c r="F67" s="16" t="s">
        <v>1251</v>
      </c>
      <c r="G67" s="12">
        <v>51</v>
      </c>
      <c r="H67" s="12"/>
      <c r="I67" s="12"/>
      <c r="J67" s="12"/>
    </row>
    <row r="68" spans="1:10" ht="19.5" customHeight="1">
      <c r="A68" s="12"/>
      <c r="B68" s="13"/>
      <c r="C68" s="12"/>
      <c r="D68" s="12"/>
      <c r="E68" s="12">
        <v>14</v>
      </c>
      <c r="F68" s="16" t="s">
        <v>1392</v>
      </c>
      <c r="G68" s="12">
        <v>33</v>
      </c>
      <c r="H68" s="12"/>
      <c r="I68" s="12"/>
      <c r="J68" s="12"/>
    </row>
    <row r="69" spans="1:10" ht="19.5" customHeight="1">
      <c r="A69" s="12"/>
      <c r="B69" s="13"/>
      <c r="C69" s="12"/>
      <c r="D69" s="12"/>
      <c r="E69" s="12"/>
      <c r="F69" s="156" t="s">
        <v>740</v>
      </c>
      <c r="G69" s="156">
        <f>SUM(G55:G68)</f>
        <v>551</v>
      </c>
      <c r="H69" s="12"/>
      <c r="I69" s="12"/>
      <c r="J69" s="12"/>
    </row>
    <row r="70" spans="1:10" ht="19.5" customHeight="1">
      <c r="A70" s="12"/>
      <c r="B70" s="13"/>
      <c r="C70" s="12"/>
      <c r="D70" s="12"/>
      <c r="E70" s="12"/>
      <c r="F70" s="71"/>
      <c r="G70" s="156"/>
      <c r="H70" s="12"/>
      <c r="I70" s="12"/>
      <c r="J70" s="12"/>
    </row>
    <row r="71" spans="1:10" ht="19.5" customHeight="1">
      <c r="A71" s="12">
        <v>5</v>
      </c>
      <c r="B71" s="13" t="s">
        <v>715</v>
      </c>
      <c r="C71" s="8">
        <f>SUM(32*D71)</f>
        <v>288</v>
      </c>
      <c r="D71" s="12">
        <v>9</v>
      </c>
      <c r="E71" s="12">
        <v>1</v>
      </c>
      <c r="F71" s="16" t="s">
        <v>108</v>
      </c>
      <c r="G71" s="12">
        <v>242</v>
      </c>
      <c r="H71" s="12">
        <f>SUM(C71-I71-J71)</f>
        <v>273</v>
      </c>
      <c r="I71" s="12">
        <f>SUM(D71)</f>
        <v>9</v>
      </c>
      <c r="J71" s="12">
        <v>6</v>
      </c>
    </row>
    <row r="72" spans="1:10" ht="19.5" customHeight="1">
      <c r="A72" s="12"/>
      <c r="B72" s="13"/>
      <c r="C72" s="12"/>
      <c r="D72" s="12"/>
      <c r="E72" s="12">
        <v>2</v>
      </c>
      <c r="F72" s="16" t="s">
        <v>110</v>
      </c>
      <c r="G72" s="12">
        <v>135</v>
      </c>
      <c r="H72" s="12"/>
      <c r="I72" s="12"/>
      <c r="J72" s="12"/>
    </row>
    <row r="73" spans="1:14" ht="19.5" customHeight="1">
      <c r="A73" s="12"/>
      <c r="B73" s="13"/>
      <c r="C73" s="12"/>
      <c r="D73" s="12"/>
      <c r="E73" s="12">
        <v>3</v>
      </c>
      <c r="F73" s="16" t="s">
        <v>111</v>
      </c>
      <c r="G73" s="12">
        <v>76</v>
      </c>
      <c r="H73" s="12"/>
      <c r="I73" s="12"/>
      <c r="J73" s="12"/>
      <c r="N73" s="4"/>
    </row>
    <row r="74" spans="1:14" ht="19.5" customHeight="1">
      <c r="A74" s="12"/>
      <c r="B74" s="13"/>
      <c r="C74" s="12"/>
      <c r="D74" s="12"/>
      <c r="E74" s="12">
        <v>4</v>
      </c>
      <c r="F74" s="16" t="s">
        <v>115</v>
      </c>
      <c r="G74" s="12">
        <v>47</v>
      </c>
      <c r="H74" s="12"/>
      <c r="I74" s="12"/>
      <c r="J74" s="12"/>
      <c r="N74" s="4"/>
    </row>
    <row r="75" spans="1:10" ht="19.5" customHeight="1">
      <c r="A75" s="12"/>
      <c r="B75" s="13"/>
      <c r="C75" s="12"/>
      <c r="D75" s="12"/>
      <c r="E75" s="12">
        <v>5</v>
      </c>
      <c r="F75" s="16" t="s">
        <v>1233</v>
      </c>
      <c r="G75" s="12">
        <v>374</v>
      </c>
      <c r="H75" s="12"/>
      <c r="I75" s="12"/>
      <c r="J75" s="12"/>
    </row>
    <row r="76" spans="1:14" ht="19.5" customHeight="1">
      <c r="A76" s="12"/>
      <c r="B76" s="13"/>
      <c r="C76" s="12"/>
      <c r="D76" s="12"/>
      <c r="E76" s="12">
        <v>6</v>
      </c>
      <c r="F76" s="16" t="s">
        <v>1233</v>
      </c>
      <c r="G76" s="12">
        <v>374</v>
      </c>
      <c r="H76" s="12"/>
      <c r="I76" s="12"/>
      <c r="J76" s="12"/>
      <c r="N76" s="4"/>
    </row>
    <row r="77" spans="1:14" ht="19.5" customHeight="1">
      <c r="A77" s="12"/>
      <c r="B77" s="13"/>
      <c r="C77" s="12"/>
      <c r="D77" s="12"/>
      <c r="E77" s="12">
        <v>7</v>
      </c>
      <c r="F77" s="16" t="s">
        <v>1391</v>
      </c>
      <c r="G77" s="12">
        <v>63</v>
      </c>
      <c r="H77" s="12"/>
      <c r="I77" s="12"/>
      <c r="J77" s="12"/>
      <c r="N77" s="4"/>
    </row>
    <row r="78" spans="1:14" ht="19.5" customHeight="1">
      <c r="A78" s="12"/>
      <c r="B78" s="13"/>
      <c r="C78" s="12"/>
      <c r="D78" s="12"/>
      <c r="E78" s="12"/>
      <c r="F78" s="156" t="s">
        <v>740</v>
      </c>
      <c r="G78" s="156">
        <f>SUM(G71:G77)</f>
        <v>1311</v>
      </c>
      <c r="H78" s="12"/>
      <c r="I78" s="12"/>
      <c r="J78" s="12"/>
      <c r="N78" s="4"/>
    </row>
    <row r="79" spans="1:10" ht="19.5" customHeight="1">
      <c r="A79" s="12"/>
      <c r="B79" s="13"/>
      <c r="C79" s="12"/>
      <c r="D79" s="12"/>
      <c r="E79" s="12"/>
      <c r="F79" s="71"/>
      <c r="G79" s="12"/>
      <c r="H79" s="12"/>
      <c r="I79" s="12"/>
      <c r="J79" s="12"/>
    </row>
    <row r="80" spans="1:10" ht="19.5" customHeight="1">
      <c r="A80" s="12">
        <v>6</v>
      </c>
      <c r="B80" s="13" t="s">
        <v>109</v>
      </c>
      <c r="C80" s="8">
        <f>SUM(32*D80)</f>
        <v>160</v>
      </c>
      <c r="D80" s="12">
        <v>5</v>
      </c>
      <c r="E80" s="12">
        <v>1</v>
      </c>
      <c r="F80" s="16" t="s">
        <v>112</v>
      </c>
      <c r="G80" s="12">
        <v>109</v>
      </c>
      <c r="H80" s="12">
        <f>SUM(C80-I80-J80)</f>
        <v>149</v>
      </c>
      <c r="I80" s="12">
        <f>SUM(D80)</f>
        <v>5</v>
      </c>
      <c r="J80" s="12">
        <v>6</v>
      </c>
    </row>
    <row r="81" spans="1:10" ht="19.5" customHeight="1">
      <c r="A81" s="12"/>
      <c r="B81" s="13"/>
      <c r="C81" s="12"/>
      <c r="D81" s="12"/>
      <c r="E81" s="12">
        <v>2</v>
      </c>
      <c r="F81" s="16" t="s">
        <v>113</v>
      </c>
      <c r="G81" s="12">
        <v>17</v>
      </c>
      <c r="H81" s="12"/>
      <c r="I81" s="12"/>
      <c r="J81" s="12"/>
    </row>
    <row r="82" spans="1:14" ht="19.5" customHeight="1">
      <c r="A82" s="12"/>
      <c r="B82" s="13"/>
      <c r="C82" s="12"/>
      <c r="D82" s="12"/>
      <c r="E82" s="12">
        <v>3</v>
      </c>
      <c r="F82" s="16" t="s">
        <v>114</v>
      </c>
      <c r="G82" s="12">
        <v>87</v>
      </c>
      <c r="H82" s="12"/>
      <c r="I82" s="12"/>
      <c r="J82" s="12"/>
      <c r="N82" s="4"/>
    </row>
    <row r="83" spans="1:10" ht="19.5" customHeight="1">
      <c r="A83" s="12"/>
      <c r="B83" s="13"/>
      <c r="C83" s="12"/>
      <c r="D83" s="12"/>
      <c r="E83" s="12">
        <v>4</v>
      </c>
      <c r="F83" s="16" t="s">
        <v>116</v>
      </c>
      <c r="G83" s="12">
        <v>27</v>
      </c>
      <c r="H83" s="12"/>
      <c r="I83" s="12"/>
      <c r="J83" s="12"/>
    </row>
    <row r="84" spans="1:10" ht="19.5" customHeight="1">
      <c r="A84" s="12"/>
      <c r="B84" s="13"/>
      <c r="C84" s="12"/>
      <c r="D84" s="12"/>
      <c r="E84" s="12">
        <v>5</v>
      </c>
      <c r="F84" s="16" t="s">
        <v>758</v>
      </c>
      <c r="G84" s="12">
        <v>121</v>
      </c>
      <c r="H84" s="12"/>
      <c r="I84" s="12"/>
      <c r="J84" s="12"/>
    </row>
    <row r="85" spans="1:10" ht="19.5" customHeight="1">
      <c r="A85" s="12"/>
      <c r="B85" s="13"/>
      <c r="C85" s="12"/>
      <c r="D85" s="12"/>
      <c r="E85" s="12">
        <v>6</v>
      </c>
      <c r="F85" s="16" t="s">
        <v>759</v>
      </c>
      <c r="G85" s="12">
        <v>29</v>
      </c>
      <c r="H85" s="12"/>
      <c r="I85" s="12"/>
      <c r="J85" s="12"/>
    </row>
    <row r="86" spans="1:10" ht="19.5" customHeight="1">
      <c r="A86" s="12"/>
      <c r="B86" s="13"/>
      <c r="C86" s="12"/>
      <c r="D86" s="12"/>
      <c r="E86" s="12">
        <v>7</v>
      </c>
      <c r="F86" s="16" t="s">
        <v>1267</v>
      </c>
      <c r="G86" s="12">
        <v>40</v>
      </c>
      <c r="H86" s="12"/>
      <c r="I86" s="12"/>
      <c r="J86" s="12"/>
    </row>
    <row r="87" spans="1:10" ht="19.5" customHeight="1">
      <c r="A87" s="12"/>
      <c r="B87" s="13"/>
      <c r="C87" s="12"/>
      <c r="D87" s="12"/>
      <c r="E87" s="12">
        <v>8</v>
      </c>
      <c r="F87" s="16" t="s">
        <v>1268</v>
      </c>
      <c r="G87" s="12">
        <v>14</v>
      </c>
      <c r="H87" s="12"/>
      <c r="I87" s="12"/>
      <c r="J87" s="12"/>
    </row>
    <row r="88" spans="1:13" ht="19.5" customHeight="1">
      <c r="A88" s="12"/>
      <c r="B88" s="13"/>
      <c r="C88" s="12"/>
      <c r="D88" s="12"/>
      <c r="E88" s="12">
        <v>9</v>
      </c>
      <c r="F88" s="16" t="s">
        <v>1269</v>
      </c>
      <c r="G88" s="12">
        <v>9</v>
      </c>
      <c r="H88" s="12"/>
      <c r="I88" s="12"/>
      <c r="J88" s="12"/>
      <c r="M88" s="4"/>
    </row>
    <row r="89" spans="1:10" ht="19.5" customHeight="1">
      <c r="A89" s="12"/>
      <c r="B89" s="13"/>
      <c r="C89" s="12"/>
      <c r="D89" s="12"/>
      <c r="E89" s="12"/>
      <c r="F89" s="156" t="s">
        <v>740</v>
      </c>
      <c r="G89" s="156">
        <f>SUM(G80:G85)</f>
        <v>390</v>
      </c>
      <c r="H89" s="12"/>
      <c r="I89" s="12"/>
      <c r="J89" s="12"/>
    </row>
    <row r="90" spans="1:10" ht="19.5" customHeight="1">
      <c r="A90" s="12"/>
      <c r="B90" s="13"/>
      <c r="C90" s="12"/>
      <c r="D90" s="12"/>
      <c r="E90" s="12"/>
      <c r="F90" s="71"/>
      <c r="G90" s="12"/>
      <c r="H90" s="12"/>
      <c r="I90" s="12"/>
      <c r="J90" s="12"/>
    </row>
    <row r="91" spans="1:13" ht="19.5" customHeight="1">
      <c r="A91" s="12">
        <v>7</v>
      </c>
      <c r="B91" s="13" t="s">
        <v>117</v>
      </c>
      <c r="C91" s="8">
        <f>SUM(32*D91)</f>
        <v>288</v>
      </c>
      <c r="D91" s="12">
        <v>9</v>
      </c>
      <c r="E91" s="12">
        <v>1</v>
      </c>
      <c r="F91" s="16" t="s">
        <v>118</v>
      </c>
      <c r="G91" s="12">
        <v>134</v>
      </c>
      <c r="H91" s="12">
        <f>SUM(C91-I91-J91)</f>
        <v>273</v>
      </c>
      <c r="I91" s="12">
        <f>SUM(D91)</f>
        <v>9</v>
      </c>
      <c r="J91" s="12">
        <v>6</v>
      </c>
      <c r="M91" s="4"/>
    </row>
    <row r="92" spans="1:10" ht="19.5" customHeight="1">
      <c r="A92" s="12"/>
      <c r="B92" s="13"/>
      <c r="C92" s="12"/>
      <c r="D92" s="12"/>
      <c r="E92" s="12">
        <v>2</v>
      </c>
      <c r="F92" s="16" t="s">
        <v>119</v>
      </c>
      <c r="G92" s="12">
        <v>159</v>
      </c>
      <c r="H92" s="12"/>
      <c r="I92" s="12"/>
      <c r="J92" s="12"/>
    </row>
    <row r="93" spans="1:10" ht="19.5" customHeight="1">
      <c r="A93" s="12"/>
      <c r="B93" s="13"/>
      <c r="C93" s="12"/>
      <c r="D93" s="12"/>
      <c r="E93" s="12">
        <v>3</v>
      </c>
      <c r="F93" s="16" t="s">
        <v>120</v>
      </c>
      <c r="G93" s="12">
        <v>125</v>
      </c>
      <c r="H93" s="12"/>
      <c r="I93" s="12"/>
      <c r="J93" s="12"/>
    </row>
    <row r="94" spans="1:10" ht="19.5" customHeight="1">
      <c r="A94" s="12"/>
      <c r="B94" s="13"/>
      <c r="C94" s="12"/>
      <c r="D94" s="12"/>
      <c r="E94" s="12">
        <v>4</v>
      </c>
      <c r="F94" s="16" t="s">
        <v>121</v>
      </c>
      <c r="G94" s="12">
        <v>45</v>
      </c>
      <c r="H94" s="12"/>
      <c r="I94" s="12"/>
      <c r="J94" s="12"/>
    </row>
    <row r="95" spans="1:10" ht="19.5" customHeight="1">
      <c r="A95" s="12"/>
      <c r="B95" s="13"/>
      <c r="C95" s="12"/>
      <c r="D95" s="12"/>
      <c r="E95" s="12">
        <v>5</v>
      </c>
      <c r="F95" s="16" t="s">
        <v>124</v>
      </c>
      <c r="G95" s="12">
        <v>43</v>
      </c>
      <c r="H95" s="12"/>
      <c r="I95" s="12"/>
      <c r="J95" s="12"/>
    </row>
    <row r="96" spans="1:10" ht="19.5" customHeight="1">
      <c r="A96" s="12"/>
      <c r="B96" s="13"/>
      <c r="C96" s="12"/>
      <c r="D96" s="12"/>
      <c r="E96" s="12">
        <v>6</v>
      </c>
      <c r="F96" s="16" t="s">
        <v>125</v>
      </c>
      <c r="G96" s="12">
        <v>34</v>
      </c>
      <c r="H96" s="12"/>
      <c r="I96" s="12"/>
      <c r="J96" s="12"/>
    </row>
    <row r="97" spans="1:10" ht="19.5" customHeight="1">
      <c r="A97" s="12"/>
      <c r="B97" s="13"/>
      <c r="C97" s="12"/>
      <c r="D97" s="12"/>
      <c r="E97" s="12">
        <v>7</v>
      </c>
      <c r="F97" s="16" t="s">
        <v>126</v>
      </c>
      <c r="G97" s="12">
        <v>10</v>
      </c>
      <c r="H97" s="12"/>
      <c r="I97" s="12"/>
      <c r="J97" s="12"/>
    </row>
    <row r="98" spans="1:10" ht="19.5" customHeight="1">
      <c r="A98" s="12"/>
      <c r="B98" s="13"/>
      <c r="C98" s="12"/>
      <c r="D98" s="12"/>
      <c r="E98" s="12"/>
      <c r="F98" s="156" t="s">
        <v>740</v>
      </c>
      <c r="G98" s="156">
        <f>SUM(G91:G105)</f>
        <v>853</v>
      </c>
      <c r="H98" s="12"/>
      <c r="I98" s="12"/>
      <c r="J98" s="12"/>
    </row>
    <row r="99" spans="1:10" ht="19.5" customHeight="1">
      <c r="A99" s="12"/>
      <c r="B99" s="13"/>
      <c r="C99" s="12"/>
      <c r="D99" s="12"/>
      <c r="E99" s="12"/>
      <c r="F99" s="71"/>
      <c r="G99" s="12"/>
      <c r="H99" s="12"/>
      <c r="I99" s="12"/>
      <c r="J99" s="12"/>
    </row>
    <row r="100" spans="1:10" ht="19.5" customHeight="1">
      <c r="A100" s="101">
        <v>8</v>
      </c>
      <c r="B100" s="69" t="s">
        <v>1010</v>
      </c>
      <c r="C100" s="8">
        <f>SUM(32*D100)</f>
        <v>64</v>
      </c>
      <c r="D100" s="101">
        <v>2</v>
      </c>
      <c r="E100" s="101">
        <v>1</v>
      </c>
      <c r="F100" s="108" t="s">
        <v>122</v>
      </c>
      <c r="G100" s="101">
        <v>37</v>
      </c>
      <c r="H100" s="101">
        <f>SUM(C100-I100-J100)</f>
        <v>56</v>
      </c>
      <c r="I100" s="12">
        <f>SUM(D100)</f>
        <v>2</v>
      </c>
      <c r="J100" s="101">
        <v>6</v>
      </c>
    </row>
    <row r="101" spans="1:10" ht="19.5" customHeight="1">
      <c r="A101" s="101"/>
      <c r="B101" s="69"/>
      <c r="C101" s="101"/>
      <c r="D101" s="101"/>
      <c r="E101" s="101">
        <v>2</v>
      </c>
      <c r="F101" s="108" t="s">
        <v>123</v>
      </c>
      <c r="G101" s="101">
        <v>57</v>
      </c>
      <c r="H101" s="101"/>
      <c r="I101" s="101"/>
      <c r="J101" s="101"/>
    </row>
    <row r="102" spans="1:10" ht="19.5" customHeight="1">
      <c r="A102" s="101"/>
      <c r="B102" s="69"/>
      <c r="C102" s="101"/>
      <c r="D102" s="101"/>
      <c r="E102" s="101">
        <v>3</v>
      </c>
      <c r="F102" s="108" t="s">
        <v>1333</v>
      </c>
      <c r="G102" s="101">
        <v>57</v>
      </c>
      <c r="H102" s="101"/>
      <c r="I102" s="101"/>
      <c r="J102" s="101"/>
    </row>
    <row r="103" spans="1:10" ht="19.5" customHeight="1">
      <c r="A103" s="101"/>
      <c r="B103" s="69"/>
      <c r="C103" s="101"/>
      <c r="D103" s="101"/>
      <c r="E103" s="101">
        <v>4</v>
      </c>
      <c r="F103" s="16" t="s">
        <v>1243</v>
      </c>
      <c r="G103" s="12">
        <v>31</v>
      </c>
      <c r="H103" s="101"/>
      <c r="I103" s="101"/>
      <c r="J103" s="101"/>
    </row>
    <row r="104" spans="1:10" ht="19.5" customHeight="1">
      <c r="A104" s="101"/>
      <c r="B104" s="69"/>
      <c r="C104" s="101"/>
      <c r="D104" s="101"/>
      <c r="E104" s="101">
        <v>5</v>
      </c>
      <c r="F104" s="16" t="s">
        <v>127</v>
      </c>
      <c r="G104" s="12">
        <v>234</v>
      </c>
      <c r="H104" s="101"/>
      <c r="I104" s="101"/>
      <c r="J104" s="101"/>
    </row>
    <row r="105" spans="1:10" ht="19.5" customHeight="1">
      <c r="A105" s="101"/>
      <c r="B105" s="69"/>
      <c r="C105" s="101"/>
      <c r="D105" s="101"/>
      <c r="E105" s="101">
        <v>6</v>
      </c>
      <c r="F105" s="16" t="s">
        <v>1393</v>
      </c>
      <c r="G105" s="12">
        <v>69</v>
      </c>
      <c r="H105" s="101"/>
      <c r="I105" s="101"/>
      <c r="J105" s="101"/>
    </row>
    <row r="106" spans="1:10" ht="19.5" customHeight="1">
      <c r="A106" s="101"/>
      <c r="B106" s="69"/>
      <c r="C106" s="101"/>
      <c r="D106" s="101"/>
      <c r="E106" s="101"/>
      <c r="F106" s="102" t="s">
        <v>740</v>
      </c>
      <c r="G106" s="102">
        <f>SUM(G100:G105)</f>
        <v>485</v>
      </c>
      <c r="H106" s="101"/>
      <c r="I106" s="101"/>
      <c r="J106" s="101"/>
    </row>
    <row r="107" spans="1:10" ht="19.5" customHeight="1">
      <c r="A107" s="12"/>
      <c r="B107" s="13"/>
      <c r="C107" s="12"/>
      <c r="D107" s="12"/>
      <c r="E107" s="12"/>
      <c r="F107" s="71"/>
      <c r="G107" s="12"/>
      <c r="H107" s="12"/>
      <c r="I107" s="12"/>
      <c r="J107" s="12"/>
    </row>
    <row r="108" spans="1:10" ht="19.5" customHeight="1">
      <c r="A108" s="12">
        <v>9</v>
      </c>
      <c r="B108" s="13" t="s">
        <v>128</v>
      </c>
      <c r="C108" s="8">
        <f>SUM(32*D108)</f>
        <v>128</v>
      </c>
      <c r="D108" s="12">
        <v>4</v>
      </c>
      <c r="E108" s="12">
        <v>1</v>
      </c>
      <c r="F108" s="16" t="s">
        <v>129</v>
      </c>
      <c r="G108" s="12">
        <v>102</v>
      </c>
      <c r="H108" s="12">
        <f>SUM(C108-I108-J108)</f>
        <v>118</v>
      </c>
      <c r="I108" s="12">
        <f>SUM(D108)</f>
        <v>4</v>
      </c>
      <c r="J108" s="12">
        <v>6</v>
      </c>
    </row>
    <row r="109" spans="1:10" ht="19.5" customHeight="1">
      <c r="A109" s="12"/>
      <c r="B109" s="13"/>
      <c r="C109" s="12"/>
      <c r="D109" s="12"/>
      <c r="E109" s="12">
        <v>2</v>
      </c>
      <c r="F109" s="16" t="s">
        <v>130</v>
      </c>
      <c r="G109" s="12">
        <v>46</v>
      </c>
      <c r="H109" s="12"/>
      <c r="I109" s="12"/>
      <c r="J109" s="12"/>
    </row>
    <row r="110" spans="1:10" ht="19.5" customHeight="1">
      <c r="A110" s="12"/>
      <c r="B110" s="13"/>
      <c r="C110" s="12"/>
      <c r="D110" s="12"/>
      <c r="E110" s="12">
        <v>3</v>
      </c>
      <c r="F110" s="16" t="s">
        <v>131</v>
      </c>
      <c r="G110" s="12">
        <v>21</v>
      </c>
      <c r="H110" s="12"/>
      <c r="I110" s="12"/>
      <c r="J110" s="12"/>
    </row>
    <row r="111" spans="1:10" ht="19.5" customHeight="1">
      <c r="A111" s="12"/>
      <c r="B111" s="13"/>
      <c r="C111" s="12"/>
      <c r="D111" s="12"/>
      <c r="E111" s="12">
        <v>4</v>
      </c>
      <c r="F111" s="16" t="s">
        <v>1271</v>
      </c>
      <c r="G111" s="12">
        <v>15</v>
      </c>
      <c r="H111" s="12"/>
      <c r="I111" s="12"/>
      <c r="J111" s="12"/>
    </row>
    <row r="112" spans="1:10" ht="19.5" customHeight="1">
      <c r="A112" s="12"/>
      <c r="B112" s="13"/>
      <c r="C112" s="12"/>
      <c r="D112" s="12"/>
      <c r="E112" s="12">
        <v>5</v>
      </c>
      <c r="F112" s="16" t="s">
        <v>1272</v>
      </c>
      <c r="G112" s="12">
        <v>12</v>
      </c>
      <c r="H112" s="12"/>
      <c r="I112" s="12"/>
      <c r="J112" s="12"/>
    </row>
    <row r="113" spans="1:10" ht="19.5" customHeight="1">
      <c r="A113" s="12"/>
      <c r="B113" s="13"/>
      <c r="C113" s="12"/>
      <c r="D113" s="12"/>
      <c r="E113" s="12">
        <v>6</v>
      </c>
      <c r="F113" s="16" t="s">
        <v>1256</v>
      </c>
      <c r="G113" s="12">
        <v>28</v>
      </c>
      <c r="H113" s="12"/>
      <c r="I113" s="12"/>
      <c r="J113" s="12"/>
    </row>
    <row r="114" spans="1:10" ht="19.5" customHeight="1">
      <c r="A114" s="12"/>
      <c r="B114" s="13"/>
      <c r="C114" s="12"/>
      <c r="D114" s="12"/>
      <c r="E114" s="12"/>
      <c r="F114" s="156" t="s">
        <v>740</v>
      </c>
      <c r="G114" s="156">
        <f>SUM(G108:G113)</f>
        <v>224</v>
      </c>
      <c r="H114" s="12"/>
      <c r="I114" s="12"/>
      <c r="J114" s="12"/>
    </row>
    <row r="115" spans="1:10" ht="19.5" customHeight="1">
      <c r="A115" s="12"/>
      <c r="B115" s="13"/>
      <c r="C115" s="12"/>
      <c r="D115" s="12"/>
      <c r="E115" s="12"/>
      <c r="F115" s="71"/>
      <c r="G115" s="12"/>
      <c r="H115" s="12"/>
      <c r="I115" s="12"/>
      <c r="J115" s="12"/>
    </row>
    <row r="116" spans="1:10" ht="19.5" customHeight="1">
      <c r="A116" s="12">
        <v>10</v>
      </c>
      <c r="B116" s="13" t="s">
        <v>776</v>
      </c>
      <c r="C116" s="8">
        <f>SUM(32*D116)</f>
        <v>288</v>
      </c>
      <c r="D116" s="12">
        <v>9</v>
      </c>
      <c r="E116" s="12">
        <v>1</v>
      </c>
      <c r="F116" s="16" t="s">
        <v>760</v>
      </c>
      <c r="G116" s="12">
        <v>220</v>
      </c>
      <c r="H116" s="12">
        <f>SUM(C116-I116-J116)</f>
        <v>273</v>
      </c>
      <c r="I116" s="12">
        <f>SUM(D116)</f>
        <v>9</v>
      </c>
      <c r="J116" s="12">
        <v>6</v>
      </c>
    </row>
    <row r="117" spans="1:10" ht="19.5" customHeight="1">
      <c r="A117" s="12"/>
      <c r="B117" s="13"/>
      <c r="C117" s="12"/>
      <c r="D117" s="12"/>
      <c r="E117" s="12">
        <v>2</v>
      </c>
      <c r="F117" s="16" t="s">
        <v>761</v>
      </c>
      <c r="G117" s="12">
        <v>108</v>
      </c>
      <c r="H117" s="12"/>
      <c r="I117" s="12"/>
      <c r="J117" s="12"/>
    </row>
    <row r="118" spans="1:10" ht="19.5" customHeight="1">
      <c r="A118" s="12"/>
      <c r="B118" s="13"/>
      <c r="C118" s="12"/>
      <c r="D118" s="12"/>
      <c r="E118" s="12">
        <v>3</v>
      </c>
      <c r="F118" s="16" t="s">
        <v>762</v>
      </c>
      <c r="G118" s="12">
        <v>89</v>
      </c>
      <c r="H118" s="12"/>
      <c r="I118" s="12"/>
      <c r="J118" s="12"/>
    </row>
    <row r="119" spans="1:10" ht="19.5" customHeight="1">
      <c r="A119" s="12"/>
      <c r="B119" s="13"/>
      <c r="C119" s="12"/>
      <c r="D119" s="12"/>
      <c r="E119" s="12">
        <v>4</v>
      </c>
      <c r="F119" s="16" t="s">
        <v>132</v>
      </c>
      <c r="G119" s="12">
        <v>86</v>
      </c>
      <c r="H119" s="12"/>
      <c r="I119" s="12"/>
      <c r="J119" s="12"/>
    </row>
    <row r="120" spans="1:10" ht="19.5" customHeight="1">
      <c r="A120" s="12"/>
      <c r="B120" s="13"/>
      <c r="C120" s="12"/>
      <c r="D120" s="12"/>
      <c r="E120" s="12">
        <v>5</v>
      </c>
      <c r="F120" s="16" t="s">
        <v>1237</v>
      </c>
      <c r="G120" s="12">
        <v>6</v>
      </c>
      <c r="H120" s="12"/>
      <c r="I120" s="12"/>
      <c r="J120" s="12"/>
    </row>
    <row r="121" spans="1:10" ht="19.5" customHeight="1">
      <c r="A121" s="12"/>
      <c r="B121" s="13"/>
      <c r="C121" s="12"/>
      <c r="D121" s="12"/>
      <c r="E121" s="12">
        <v>6</v>
      </c>
      <c r="F121" s="16" t="s">
        <v>1389</v>
      </c>
      <c r="G121" s="12">
        <v>84</v>
      </c>
      <c r="H121" s="12"/>
      <c r="I121" s="12"/>
      <c r="J121" s="12"/>
    </row>
    <row r="122" spans="1:10" ht="19.5" customHeight="1">
      <c r="A122" s="12"/>
      <c r="B122" s="13"/>
      <c r="C122" s="12"/>
      <c r="D122" s="12"/>
      <c r="E122" s="12">
        <v>7</v>
      </c>
      <c r="F122" s="16" t="s">
        <v>1264</v>
      </c>
      <c r="G122" s="12">
        <v>24</v>
      </c>
      <c r="H122" s="12"/>
      <c r="I122" s="12"/>
      <c r="J122" s="12"/>
    </row>
    <row r="123" spans="1:10" ht="19.5" customHeight="1">
      <c r="A123" s="12"/>
      <c r="B123" s="13"/>
      <c r="C123" s="12"/>
      <c r="D123" s="12"/>
      <c r="E123" s="12"/>
      <c r="F123" s="156" t="s">
        <v>740</v>
      </c>
      <c r="G123" s="156">
        <f>SUM(G116:G119)</f>
        <v>503</v>
      </c>
      <c r="H123" s="12"/>
      <c r="I123" s="12"/>
      <c r="J123" s="12"/>
    </row>
    <row r="124" spans="1:10" ht="19.5" customHeight="1">
      <c r="A124" s="12"/>
      <c r="B124" s="13"/>
      <c r="C124" s="12"/>
      <c r="D124" s="12"/>
      <c r="E124" s="12"/>
      <c r="F124" s="71"/>
      <c r="G124" s="12"/>
      <c r="H124" s="12"/>
      <c r="I124" s="12"/>
      <c r="J124" s="12"/>
    </row>
    <row r="125" spans="1:10" ht="19.5" customHeight="1">
      <c r="A125" s="12">
        <v>11</v>
      </c>
      <c r="B125" s="13" t="s">
        <v>133</v>
      </c>
      <c r="C125" s="8">
        <f>SUM(32*D125)</f>
        <v>128</v>
      </c>
      <c r="D125" s="12">
        <v>4</v>
      </c>
      <c r="E125" s="12">
        <v>1</v>
      </c>
      <c r="F125" s="16" t="s">
        <v>134</v>
      </c>
      <c r="G125" s="12">
        <v>183</v>
      </c>
      <c r="H125" s="12">
        <f>SUM(C125-I125-J125)</f>
        <v>118</v>
      </c>
      <c r="I125" s="12">
        <f>SUM(D125)</f>
        <v>4</v>
      </c>
      <c r="J125" s="12">
        <v>6</v>
      </c>
    </row>
    <row r="126" spans="1:10" ht="19.5" customHeight="1">
      <c r="A126" s="12"/>
      <c r="B126" s="13"/>
      <c r="C126" s="12"/>
      <c r="D126" s="12"/>
      <c r="E126" s="12">
        <v>2</v>
      </c>
      <c r="F126" s="16" t="s">
        <v>135</v>
      </c>
      <c r="G126" s="12">
        <v>63</v>
      </c>
      <c r="H126" s="12"/>
      <c r="I126" s="12"/>
      <c r="J126" s="12"/>
    </row>
    <row r="127" spans="1:10" ht="19.5" customHeight="1">
      <c r="A127" s="12"/>
      <c r="B127" s="13"/>
      <c r="C127" s="12"/>
      <c r="D127" s="12"/>
      <c r="E127" s="12">
        <v>3</v>
      </c>
      <c r="F127" s="16" t="s">
        <v>136</v>
      </c>
      <c r="G127" s="12">
        <v>18</v>
      </c>
      <c r="H127" s="12"/>
      <c r="I127" s="12"/>
      <c r="J127" s="12"/>
    </row>
    <row r="128" spans="1:10" ht="19.5" customHeight="1">
      <c r="A128" s="12"/>
      <c r="B128" s="13"/>
      <c r="C128" s="12"/>
      <c r="D128" s="12"/>
      <c r="E128" s="12">
        <v>4</v>
      </c>
      <c r="F128" s="16" t="s">
        <v>137</v>
      </c>
      <c r="G128" s="12">
        <v>6</v>
      </c>
      <c r="H128" s="12"/>
      <c r="I128" s="12"/>
      <c r="J128" s="12"/>
    </row>
    <row r="129" spans="1:10" ht="19.5" customHeight="1">
      <c r="A129" s="12"/>
      <c r="B129" s="13"/>
      <c r="C129" s="12"/>
      <c r="D129" s="12"/>
      <c r="E129" s="12">
        <v>5</v>
      </c>
      <c r="F129" s="16" t="s">
        <v>138</v>
      </c>
      <c r="G129" s="12">
        <v>39</v>
      </c>
      <c r="H129" s="12"/>
      <c r="I129" s="12"/>
      <c r="J129" s="12"/>
    </row>
    <row r="130" spans="1:10" ht="19.5" customHeight="1">
      <c r="A130" s="12"/>
      <c r="B130" s="13"/>
      <c r="C130" s="12"/>
      <c r="D130" s="12"/>
      <c r="E130" s="12"/>
      <c r="F130" s="156" t="s">
        <v>740</v>
      </c>
      <c r="G130" s="156">
        <f>SUM(G125:G129)</f>
        <v>309</v>
      </c>
      <c r="H130" s="12"/>
      <c r="I130" s="12"/>
      <c r="J130" s="12"/>
    </row>
    <row r="131" spans="1:10" ht="19.5" customHeight="1">
      <c r="A131" s="12"/>
      <c r="B131" s="13"/>
      <c r="C131" s="12"/>
      <c r="D131" s="12"/>
      <c r="E131" s="12"/>
      <c r="F131" s="71"/>
      <c r="G131" s="12"/>
      <c r="H131" s="12"/>
      <c r="I131" s="12"/>
      <c r="J131" s="12"/>
    </row>
    <row r="132" spans="1:10" ht="19.5" customHeight="1">
      <c r="A132" s="12">
        <v>12</v>
      </c>
      <c r="B132" s="13" t="s">
        <v>716</v>
      </c>
      <c r="C132" s="8">
        <f>SUM(32*D132)</f>
        <v>160</v>
      </c>
      <c r="D132" s="12">
        <v>5</v>
      </c>
      <c r="E132" s="12">
        <v>1</v>
      </c>
      <c r="F132" s="16" t="s">
        <v>1334</v>
      </c>
      <c r="G132" s="12">
        <v>108</v>
      </c>
      <c r="H132" s="12">
        <f>SUM(C132-I132-J132)</f>
        <v>149</v>
      </c>
      <c r="I132" s="12">
        <f>SUM(D132)</f>
        <v>5</v>
      </c>
      <c r="J132" s="12">
        <v>6</v>
      </c>
    </row>
    <row r="133" spans="1:10" ht="19.5" customHeight="1">
      <c r="A133" s="12"/>
      <c r="B133" s="13"/>
      <c r="C133" s="12"/>
      <c r="D133" s="12"/>
      <c r="E133" s="12">
        <v>2</v>
      </c>
      <c r="F133" s="16" t="s">
        <v>1335</v>
      </c>
      <c r="G133" s="12">
        <v>60</v>
      </c>
      <c r="H133" s="12"/>
      <c r="I133" s="12"/>
      <c r="J133" s="12"/>
    </row>
    <row r="134" spans="1:10" ht="19.5" customHeight="1">
      <c r="A134" s="12"/>
      <c r="B134" s="13"/>
      <c r="C134" s="12"/>
      <c r="D134" s="12"/>
      <c r="E134" s="12">
        <v>3</v>
      </c>
      <c r="F134" s="16" t="s">
        <v>1336</v>
      </c>
      <c r="G134" s="12">
        <v>62</v>
      </c>
      <c r="H134" s="12"/>
      <c r="I134" s="12"/>
      <c r="J134" s="12"/>
    </row>
    <row r="135" spans="1:10" ht="19.5" customHeight="1">
      <c r="A135" s="12"/>
      <c r="B135" s="13"/>
      <c r="C135" s="12"/>
      <c r="D135" s="12"/>
      <c r="E135" s="12">
        <v>4</v>
      </c>
      <c r="F135" s="16" t="s">
        <v>1337</v>
      </c>
      <c r="G135" s="12">
        <v>12</v>
      </c>
      <c r="H135" s="12"/>
      <c r="I135" s="12"/>
      <c r="J135" s="12"/>
    </row>
    <row r="136" spans="1:10" ht="19.5" customHeight="1">
      <c r="A136" s="12"/>
      <c r="B136" s="13"/>
      <c r="C136" s="12"/>
      <c r="D136" s="12"/>
      <c r="E136" s="12">
        <v>5</v>
      </c>
      <c r="F136" s="16" t="s">
        <v>1236</v>
      </c>
      <c r="G136" s="12">
        <v>31</v>
      </c>
      <c r="H136" s="12"/>
      <c r="I136" s="12"/>
      <c r="J136" s="12"/>
    </row>
    <row r="137" spans="1:10" ht="19.5" customHeight="1">
      <c r="A137" s="12"/>
      <c r="B137" s="13"/>
      <c r="C137" s="12"/>
      <c r="D137" s="12"/>
      <c r="E137" s="12">
        <v>6</v>
      </c>
      <c r="F137" s="16" t="s">
        <v>1262</v>
      </c>
      <c r="G137" s="12">
        <v>78</v>
      </c>
      <c r="H137" s="12"/>
      <c r="I137" s="12"/>
      <c r="J137" s="12"/>
    </row>
    <row r="138" spans="1:10" ht="19.5" customHeight="1">
      <c r="A138" s="12"/>
      <c r="B138" s="13"/>
      <c r="C138" s="12"/>
      <c r="D138" s="12"/>
      <c r="E138" s="12">
        <v>7</v>
      </c>
      <c r="F138" s="16" t="s">
        <v>1240</v>
      </c>
      <c r="G138" s="12">
        <v>82</v>
      </c>
      <c r="H138" s="12"/>
      <c r="I138" s="12"/>
      <c r="J138" s="12"/>
    </row>
    <row r="139" spans="1:10" ht="19.5" customHeight="1">
      <c r="A139" s="12"/>
      <c r="B139" s="13"/>
      <c r="C139" s="12"/>
      <c r="D139" s="12"/>
      <c r="E139" s="12">
        <v>8</v>
      </c>
      <c r="F139" s="16" t="s">
        <v>1261</v>
      </c>
      <c r="G139" s="12">
        <v>21</v>
      </c>
      <c r="H139" s="12"/>
      <c r="I139" s="12"/>
      <c r="J139" s="12"/>
    </row>
    <row r="140" spans="1:10" ht="19.5" customHeight="1">
      <c r="A140" s="18"/>
      <c r="B140" s="19"/>
      <c r="C140" s="18"/>
      <c r="D140" s="18"/>
      <c r="E140" s="18"/>
      <c r="F140" s="157" t="s">
        <v>740</v>
      </c>
      <c r="G140" s="157">
        <f>SUM(G132:G134)</f>
        <v>230</v>
      </c>
      <c r="H140" s="18"/>
      <c r="I140" s="18"/>
      <c r="J140" s="18"/>
    </row>
    <row r="141" ht="19.5" customHeight="1">
      <c r="A141" s="4"/>
    </row>
    <row r="142" spans="1:10" ht="19.5" customHeight="1">
      <c r="A142" s="4"/>
      <c r="G142" s="197" t="s">
        <v>743</v>
      </c>
      <c r="H142" s="197"/>
      <c r="I142" s="197"/>
      <c r="J142" s="197"/>
    </row>
    <row r="143" spans="1:10" ht="19.5" customHeight="1">
      <c r="A143" s="4"/>
      <c r="B143" s="2"/>
      <c r="G143" s="197" t="s">
        <v>744</v>
      </c>
      <c r="H143" s="197"/>
      <c r="I143" s="197"/>
      <c r="J143" s="197"/>
    </row>
    <row r="144" ht="19.5" customHeight="1">
      <c r="A144" s="4"/>
    </row>
    <row r="145" ht="19.5" customHeight="1">
      <c r="A145" s="4"/>
    </row>
    <row r="146" spans="1:9" ht="19.5" customHeight="1">
      <c r="A146" s="4"/>
      <c r="G146" s="196" t="s">
        <v>745</v>
      </c>
      <c r="H146" s="196"/>
      <c r="I146" s="196"/>
    </row>
    <row r="147" spans="1:9" ht="19.5" customHeight="1">
      <c r="A147" s="4"/>
      <c r="G147" s="197" t="s">
        <v>746</v>
      </c>
      <c r="H147" s="197"/>
      <c r="I147" s="197"/>
    </row>
    <row r="148" spans="1:9" ht="19.5" customHeight="1">
      <c r="A148" s="4"/>
      <c r="G148" s="197" t="s">
        <v>790</v>
      </c>
      <c r="H148" s="197"/>
      <c r="I148" s="197"/>
    </row>
    <row r="149" ht="19.5" customHeight="1">
      <c r="A149" s="4"/>
    </row>
    <row r="150" ht="19.5" customHeight="1">
      <c r="A150" s="4"/>
    </row>
    <row r="151" spans="1:7" ht="19.5" customHeight="1">
      <c r="A151" s="4"/>
      <c r="E151" s="5">
        <v>1</v>
      </c>
      <c r="F151" s="171" t="s">
        <v>1234</v>
      </c>
      <c r="G151" s="172">
        <v>15</v>
      </c>
    </row>
    <row r="152" spans="1:7" ht="19.5" customHeight="1">
      <c r="A152" s="4"/>
      <c r="E152" s="5">
        <v>2</v>
      </c>
      <c r="F152" s="171" t="s">
        <v>1235</v>
      </c>
      <c r="G152" s="172">
        <v>7</v>
      </c>
    </row>
    <row r="153" spans="1:7" ht="19.5" customHeight="1">
      <c r="A153" s="4"/>
      <c r="E153" s="5">
        <v>3</v>
      </c>
      <c r="F153" s="171" t="s">
        <v>1385</v>
      </c>
      <c r="G153" s="172">
        <v>10</v>
      </c>
    </row>
    <row r="154" spans="1:7" ht="19.5" customHeight="1">
      <c r="A154" s="4"/>
      <c r="E154" s="5">
        <v>4</v>
      </c>
      <c r="F154" s="171" t="s">
        <v>1238</v>
      </c>
      <c r="G154" s="172">
        <v>21</v>
      </c>
    </row>
    <row r="155" spans="1:7" ht="19.5" customHeight="1">
      <c r="A155" s="4"/>
      <c r="E155" s="5">
        <v>5</v>
      </c>
      <c r="F155" s="171" t="s">
        <v>1241</v>
      </c>
      <c r="G155" s="172">
        <v>20</v>
      </c>
    </row>
    <row r="156" spans="1:7" ht="19.5" customHeight="1">
      <c r="A156" s="4"/>
      <c r="E156" s="5">
        <v>6</v>
      </c>
      <c r="F156" s="171" t="s">
        <v>1242</v>
      </c>
      <c r="G156" s="172">
        <v>35</v>
      </c>
    </row>
    <row r="157" spans="1:7" ht="19.5" customHeight="1">
      <c r="A157" s="4"/>
      <c r="E157" s="5">
        <v>7</v>
      </c>
      <c r="F157" s="171" t="s">
        <v>1266</v>
      </c>
      <c r="G157" s="172">
        <v>38</v>
      </c>
    </row>
    <row r="158" spans="1:7" ht="19.5" customHeight="1">
      <c r="A158" s="4"/>
      <c r="E158" s="5">
        <v>8</v>
      </c>
      <c r="F158" s="171" t="s">
        <v>1274</v>
      </c>
      <c r="G158" s="172">
        <v>10</v>
      </c>
    </row>
    <row r="159" spans="1:7" ht="19.5" customHeight="1">
      <c r="A159" s="4"/>
      <c r="E159" s="5">
        <v>9</v>
      </c>
      <c r="F159" s="171" t="s">
        <v>1249</v>
      </c>
      <c r="G159" s="172">
        <v>20</v>
      </c>
    </row>
    <row r="160" spans="1:7" ht="19.5" customHeight="1">
      <c r="A160" s="4"/>
      <c r="E160" s="5">
        <v>10</v>
      </c>
      <c r="F160" s="171" t="s">
        <v>1255</v>
      </c>
      <c r="G160" s="172">
        <v>37</v>
      </c>
    </row>
    <row r="161" spans="1:7" ht="19.5" customHeight="1">
      <c r="A161" s="4"/>
      <c r="E161" s="5">
        <v>11</v>
      </c>
      <c r="F161" s="171" t="s">
        <v>1263</v>
      </c>
      <c r="G161" s="172">
        <v>60</v>
      </c>
    </row>
  </sheetData>
  <sheetProtection/>
  <mergeCells count="13">
    <mergeCell ref="A7:A8"/>
    <mergeCell ref="B7:B8"/>
    <mergeCell ref="C7:D7"/>
    <mergeCell ref="E7:F8"/>
    <mergeCell ref="A4:J4"/>
    <mergeCell ref="A5:D5"/>
    <mergeCell ref="G7:G8"/>
    <mergeCell ref="G148:I148"/>
    <mergeCell ref="G142:J142"/>
    <mergeCell ref="G146:I146"/>
    <mergeCell ref="G147:I147"/>
    <mergeCell ref="G143:J143"/>
    <mergeCell ref="H7:J7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SheetLayoutView="100" zoomScalePageLayoutView="0" workbookViewId="0" topLeftCell="A20">
      <selection activeCell="H20" sqref="H20"/>
    </sheetView>
  </sheetViews>
  <sheetFormatPr defaultColWidth="9.00390625" defaultRowHeight="15.75" customHeight="1"/>
  <cols>
    <col min="1" max="1" width="4.7109375" style="2" customWidth="1"/>
    <col min="2" max="2" width="22.57421875" style="3" customWidth="1"/>
    <col min="3" max="3" width="9.00390625" style="4" customWidth="1"/>
    <col min="4" max="4" width="10.140625" style="4" customWidth="1"/>
    <col min="5" max="5" width="3.57421875" style="5" customWidth="1"/>
    <col min="6" max="6" width="26.8515625" style="2" bestFit="1" customWidth="1"/>
    <col min="7" max="7" width="11.421875" style="4" customWidth="1"/>
    <col min="8" max="8" width="14.7109375" style="4" customWidth="1"/>
    <col min="9" max="9" width="10.421875" style="2" customWidth="1"/>
    <col min="10" max="10" width="12.140625" style="2" customWidth="1"/>
    <col min="11" max="16384" width="9.00390625" style="2" customWidth="1"/>
  </cols>
  <sheetData>
    <row r="1" spans="1:10" ht="15.75" customHeight="1">
      <c r="A1" s="2" t="s">
        <v>1474</v>
      </c>
      <c r="B1" s="2"/>
      <c r="C1" s="3"/>
      <c r="F1" s="4"/>
      <c r="G1" s="2"/>
      <c r="H1" s="2"/>
      <c r="I1" s="4"/>
      <c r="J1" s="4"/>
    </row>
    <row r="2" spans="1:10" ht="15.75" customHeight="1">
      <c r="A2" s="2" t="s">
        <v>1437</v>
      </c>
      <c r="B2" s="2"/>
      <c r="C2" s="3"/>
      <c r="F2" s="4"/>
      <c r="G2" s="2"/>
      <c r="H2" s="2"/>
      <c r="I2" s="4"/>
      <c r="J2" s="4"/>
    </row>
    <row r="3" spans="1:10" ht="15.75" customHeight="1">
      <c r="A3" s="190" t="s">
        <v>1438</v>
      </c>
      <c r="B3" s="190"/>
      <c r="C3" s="3"/>
      <c r="F3" s="4"/>
      <c r="G3" s="2"/>
      <c r="H3" s="2"/>
      <c r="I3" s="4"/>
      <c r="J3" s="4"/>
    </row>
    <row r="4" spans="1:10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5.75" customHeight="1">
      <c r="A5" s="195" t="s">
        <v>775</v>
      </c>
      <c r="B5" s="195"/>
      <c r="C5" s="195"/>
      <c r="D5" s="195"/>
      <c r="F5" s="4"/>
      <c r="G5" s="2"/>
      <c r="H5" s="2"/>
      <c r="I5" s="4"/>
      <c r="J5" s="4"/>
    </row>
    <row r="6" spans="7:10" ht="15.75" customHeight="1">
      <c r="G6" s="2"/>
      <c r="H6" s="3"/>
      <c r="I6" s="4"/>
      <c r="J6" s="4"/>
    </row>
    <row r="7" spans="1:10" ht="15.75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05" t="s">
        <v>1208</v>
      </c>
      <c r="H7" s="207" t="s">
        <v>1217</v>
      </c>
      <c r="I7" s="208"/>
      <c r="J7" s="209"/>
    </row>
    <row r="8" spans="1:10" ht="15.75" customHeight="1">
      <c r="A8" s="221"/>
      <c r="B8" s="221"/>
      <c r="C8" s="64" t="s">
        <v>738</v>
      </c>
      <c r="D8" s="62" t="s">
        <v>739</v>
      </c>
      <c r="E8" s="222"/>
      <c r="F8" s="223"/>
      <c r="G8" s="206"/>
      <c r="H8" s="63" t="s">
        <v>1207</v>
      </c>
      <c r="I8" s="63" t="s">
        <v>1214</v>
      </c>
      <c r="J8" s="63" t="s">
        <v>1215</v>
      </c>
    </row>
    <row r="9" spans="1:10" ht="18.75" customHeight="1">
      <c r="A9" s="8">
        <v>1</v>
      </c>
      <c r="B9" s="66" t="s">
        <v>1338</v>
      </c>
      <c r="C9" s="8">
        <f>SUM(32*D9)</f>
        <v>288</v>
      </c>
      <c r="D9" s="112">
        <v>9</v>
      </c>
      <c r="E9" s="112">
        <v>1</v>
      </c>
      <c r="F9" s="11" t="s">
        <v>1341</v>
      </c>
      <c r="G9" s="8">
        <v>186</v>
      </c>
      <c r="H9" s="8">
        <f>SUM(C9-I9-J1016)</f>
        <v>279</v>
      </c>
      <c r="I9" s="12">
        <f>SUM(D9)</f>
        <v>9</v>
      </c>
      <c r="J9" s="8">
        <v>6</v>
      </c>
    </row>
    <row r="10" spans="1:10" ht="18.75" customHeight="1">
      <c r="A10" s="12"/>
      <c r="B10" s="13"/>
      <c r="C10" s="12"/>
      <c r="D10" s="12"/>
      <c r="E10" s="12">
        <v>2</v>
      </c>
      <c r="F10" s="16" t="s">
        <v>1342</v>
      </c>
      <c r="G10" s="12">
        <v>25</v>
      </c>
      <c r="H10" s="12"/>
      <c r="I10" s="12"/>
      <c r="J10" s="12"/>
    </row>
    <row r="11" spans="1:10" ht="18.75" customHeight="1">
      <c r="A11" s="12"/>
      <c r="B11" s="13"/>
      <c r="C11" s="12"/>
      <c r="D11" s="12"/>
      <c r="E11" s="121">
        <v>3</v>
      </c>
      <c r="F11" s="16" t="s">
        <v>276</v>
      </c>
      <c r="G11" s="12">
        <v>189</v>
      </c>
      <c r="H11" s="12"/>
      <c r="I11" s="12"/>
      <c r="J11" s="12"/>
    </row>
    <row r="12" spans="1:10" ht="18.75" customHeight="1">
      <c r="A12" s="12"/>
      <c r="B12" s="13"/>
      <c r="C12" s="12"/>
      <c r="D12" s="12"/>
      <c r="E12" s="12">
        <v>4</v>
      </c>
      <c r="F12" s="16" t="s">
        <v>1281</v>
      </c>
      <c r="G12" s="12">
        <v>12</v>
      </c>
      <c r="H12" s="12"/>
      <c r="I12" s="12"/>
      <c r="J12" s="12"/>
    </row>
    <row r="13" spans="1:10" ht="18.75" customHeight="1">
      <c r="A13" s="12"/>
      <c r="B13" s="13"/>
      <c r="C13" s="12"/>
      <c r="D13" s="12"/>
      <c r="E13" s="12"/>
      <c r="F13" s="76" t="s">
        <v>740</v>
      </c>
      <c r="G13" s="76">
        <v>412</v>
      </c>
      <c r="H13" s="12"/>
      <c r="I13" s="12"/>
      <c r="J13" s="12"/>
    </row>
    <row r="14" spans="1:10" ht="18.75" customHeight="1">
      <c r="A14" s="70"/>
      <c r="B14" s="70"/>
      <c r="C14" s="70"/>
      <c r="D14" s="130"/>
      <c r="E14" s="70"/>
      <c r="F14" s="70"/>
      <c r="G14" s="130"/>
      <c r="H14" s="130"/>
      <c r="I14" s="130"/>
      <c r="J14" s="130"/>
    </row>
    <row r="15" spans="1:10" ht="18.75" customHeight="1">
      <c r="A15" s="12">
        <v>2</v>
      </c>
      <c r="B15" s="13" t="s">
        <v>305</v>
      </c>
      <c r="C15" s="8">
        <f>SUM(32*D15)</f>
        <v>128</v>
      </c>
      <c r="D15" s="121">
        <v>4</v>
      </c>
      <c r="E15" s="121">
        <v>1</v>
      </c>
      <c r="F15" s="16" t="s">
        <v>306</v>
      </c>
      <c r="G15" s="12">
        <v>62</v>
      </c>
      <c r="H15" s="12">
        <f>SUM(C15-I15-J1022)</f>
        <v>124</v>
      </c>
      <c r="I15" s="12">
        <f>SUM(D15)</f>
        <v>4</v>
      </c>
      <c r="J15" s="12">
        <v>6</v>
      </c>
    </row>
    <row r="16" spans="1:10" ht="18.75" customHeight="1">
      <c r="A16" s="12"/>
      <c r="B16" s="13"/>
      <c r="C16" s="23"/>
      <c r="D16" s="121"/>
      <c r="E16" s="12">
        <v>2</v>
      </c>
      <c r="F16" s="16" t="s">
        <v>1276</v>
      </c>
      <c r="G16" s="12">
        <v>40</v>
      </c>
      <c r="H16" s="12"/>
      <c r="I16" s="12"/>
      <c r="J16" s="12"/>
    </row>
    <row r="17" spans="1:10" ht="18.75" customHeight="1">
      <c r="A17" s="12"/>
      <c r="B17" s="13"/>
      <c r="C17" s="23"/>
      <c r="D17" s="121"/>
      <c r="E17" s="121">
        <v>3</v>
      </c>
      <c r="F17" s="16" t="s">
        <v>307</v>
      </c>
      <c r="G17" s="12">
        <v>26</v>
      </c>
      <c r="H17" s="12"/>
      <c r="I17" s="12"/>
      <c r="J17" s="12"/>
    </row>
    <row r="18" spans="1:10" ht="18.75" customHeight="1">
      <c r="A18" s="12"/>
      <c r="B18" s="13"/>
      <c r="C18" s="23"/>
      <c r="D18" s="121"/>
      <c r="E18" s="121">
        <v>4</v>
      </c>
      <c r="F18" s="16" t="s">
        <v>1476</v>
      </c>
      <c r="G18" s="12">
        <v>44</v>
      </c>
      <c r="H18" s="12"/>
      <c r="I18" s="12"/>
      <c r="J18" s="12"/>
    </row>
    <row r="19" spans="1:10" ht="18.75" customHeight="1">
      <c r="A19" s="12"/>
      <c r="B19" s="13"/>
      <c r="C19" s="23"/>
      <c r="D19" s="121"/>
      <c r="E19" s="121">
        <v>5</v>
      </c>
      <c r="F19" s="16" t="s">
        <v>1484</v>
      </c>
      <c r="G19" s="12">
        <v>22</v>
      </c>
      <c r="H19" s="12"/>
      <c r="I19" s="12"/>
      <c r="J19" s="12"/>
    </row>
    <row r="20" spans="1:10" ht="18.75" customHeight="1">
      <c r="A20" s="12"/>
      <c r="B20" s="13"/>
      <c r="C20" s="23"/>
      <c r="D20" s="121"/>
      <c r="E20" s="121">
        <v>6</v>
      </c>
      <c r="F20" s="16" t="s">
        <v>1477</v>
      </c>
      <c r="G20" s="12">
        <v>8</v>
      </c>
      <c r="H20" s="12"/>
      <c r="I20" s="12"/>
      <c r="J20" s="12"/>
    </row>
    <row r="21" spans="1:10" ht="18.75" customHeight="1">
      <c r="A21" s="12"/>
      <c r="B21" s="13"/>
      <c r="C21" s="12"/>
      <c r="D21" s="12"/>
      <c r="E21" s="12">
        <v>7</v>
      </c>
      <c r="F21" s="16" t="s">
        <v>1478</v>
      </c>
      <c r="G21" s="12">
        <v>73</v>
      </c>
      <c r="H21" s="12"/>
      <c r="I21" s="12"/>
      <c r="J21" s="12"/>
    </row>
    <row r="22" spans="1:10" ht="18.75" customHeight="1">
      <c r="A22" s="12"/>
      <c r="B22" s="13"/>
      <c r="C22" s="12"/>
      <c r="D22" s="12"/>
      <c r="E22" s="12"/>
      <c r="F22" s="76" t="s">
        <v>740</v>
      </c>
      <c r="G22" s="76">
        <f>SUM(G15:G21)</f>
        <v>275</v>
      </c>
      <c r="H22" s="12"/>
      <c r="I22" s="12"/>
      <c r="J22" s="12"/>
    </row>
    <row r="23" spans="1:10" ht="18.75" customHeight="1">
      <c r="A23" s="70"/>
      <c r="B23" s="70"/>
      <c r="C23" s="70"/>
      <c r="D23" s="130"/>
      <c r="E23" s="70"/>
      <c r="F23" s="70"/>
      <c r="G23" s="130"/>
      <c r="H23" s="130"/>
      <c r="I23" s="130"/>
      <c r="J23" s="130"/>
    </row>
    <row r="24" spans="1:10" ht="18.75" customHeight="1">
      <c r="A24" s="12">
        <v>3</v>
      </c>
      <c r="B24" s="13" t="s">
        <v>289</v>
      </c>
      <c r="C24" s="8">
        <f>SUM(32*D24)</f>
        <v>256</v>
      </c>
      <c r="D24" s="121">
        <v>8</v>
      </c>
      <c r="E24" s="121">
        <v>1</v>
      </c>
      <c r="F24" s="16" t="s">
        <v>291</v>
      </c>
      <c r="G24" s="12">
        <v>113</v>
      </c>
      <c r="H24" s="12">
        <v>256</v>
      </c>
      <c r="I24" s="12">
        <f>SUM(D24)</f>
        <v>8</v>
      </c>
      <c r="J24" s="12">
        <v>6</v>
      </c>
    </row>
    <row r="25" spans="1:10" ht="18.75" customHeight="1">
      <c r="A25" s="12"/>
      <c r="B25" s="13"/>
      <c r="C25" s="12"/>
      <c r="D25" s="121"/>
      <c r="E25" s="121">
        <v>2</v>
      </c>
      <c r="F25" s="16" t="s">
        <v>290</v>
      </c>
      <c r="G25" s="12">
        <v>60</v>
      </c>
      <c r="H25" s="12"/>
      <c r="I25" s="12"/>
      <c r="J25" s="12"/>
    </row>
    <row r="26" spans="1:10" ht="18.75" customHeight="1">
      <c r="A26" s="12"/>
      <c r="B26" s="13"/>
      <c r="C26" s="12"/>
      <c r="D26" s="12"/>
      <c r="E26" s="121">
        <v>3</v>
      </c>
      <c r="F26" s="16" t="s">
        <v>292</v>
      </c>
      <c r="G26" s="12">
        <v>52</v>
      </c>
      <c r="H26" s="12"/>
      <c r="I26" s="12"/>
      <c r="J26" s="12"/>
    </row>
    <row r="27" spans="1:10" ht="18.75" customHeight="1">
      <c r="A27" s="12"/>
      <c r="B27" s="13"/>
      <c r="C27" s="12"/>
      <c r="D27" s="12"/>
      <c r="E27" s="12">
        <v>4</v>
      </c>
      <c r="F27" s="16" t="s">
        <v>293</v>
      </c>
      <c r="G27" s="12">
        <v>173</v>
      </c>
      <c r="H27" s="12"/>
      <c r="I27" s="12"/>
      <c r="J27" s="12"/>
    </row>
    <row r="28" spans="1:10" ht="18.75" customHeight="1">
      <c r="A28" s="12"/>
      <c r="B28" s="13"/>
      <c r="C28" s="12"/>
      <c r="D28" s="12"/>
      <c r="E28" s="121">
        <v>5</v>
      </c>
      <c r="F28" s="16" t="s">
        <v>294</v>
      </c>
      <c r="G28" s="12">
        <v>26</v>
      </c>
      <c r="H28" s="12"/>
      <c r="I28" s="12"/>
      <c r="J28" s="12"/>
    </row>
    <row r="29" spans="1:10" ht="18.75" customHeight="1">
      <c r="A29" s="12"/>
      <c r="B29" s="13"/>
      <c r="C29" s="12"/>
      <c r="D29" s="12"/>
      <c r="E29" s="12">
        <v>6</v>
      </c>
      <c r="F29" s="16" t="s">
        <v>1349</v>
      </c>
      <c r="G29" s="12">
        <v>31</v>
      </c>
      <c r="H29" s="12"/>
      <c r="I29" s="12"/>
      <c r="J29" s="12"/>
    </row>
    <row r="30" spans="1:10" ht="18.75" customHeight="1">
      <c r="A30" s="12"/>
      <c r="B30" s="13"/>
      <c r="C30" s="12"/>
      <c r="D30" s="12"/>
      <c r="E30" s="12"/>
      <c r="F30" s="76" t="s">
        <v>740</v>
      </c>
      <c r="G30" s="76">
        <f>SUM(G24:G29)</f>
        <v>455</v>
      </c>
      <c r="H30" s="12"/>
      <c r="I30" s="12"/>
      <c r="J30" s="12"/>
    </row>
    <row r="31" spans="1:10" ht="18.75" customHeight="1">
      <c r="A31" s="12"/>
      <c r="B31" s="13"/>
      <c r="C31" s="12"/>
      <c r="D31" s="12"/>
      <c r="E31" s="12"/>
      <c r="F31" s="71"/>
      <c r="G31" s="76"/>
      <c r="H31" s="12"/>
      <c r="I31" s="12"/>
      <c r="J31" s="12"/>
    </row>
    <row r="32" spans="1:10" ht="18.75" customHeight="1">
      <c r="A32" s="12">
        <v>4</v>
      </c>
      <c r="B32" s="13" t="s">
        <v>1339</v>
      </c>
      <c r="C32" s="8">
        <f>SUM(32*D32)</f>
        <v>256</v>
      </c>
      <c r="D32" s="121">
        <v>8</v>
      </c>
      <c r="E32" s="121">
        <v>1</v>
      </c>
      <c r="F32" s="16" t="s">
        <v>1343</v>
      </c>
      <c r="G32" s="12">
        <v>66</v>
      </c>
      <c r="H32" s="12">
        <v>160</v>
      </c>
      <c r="I32" s="12">
        <f>SUM(D32)</f>
        <v>8</v>
      </c>
      <c r="J32" s="12">
        <v>6</v>
      </c>
    </row>
    <row r="33" spans="1:10" ht="18.75" customHeight="1">
      <c r="A33" s="12"/>
      <c r="B33" s="13"/>
      <c r="C33" s="12"/>
      <c r="D33" s="12"/>
      <c r="E33" s="12">
        <v>2</v>
      </c>
      <c r="F33" s="16" t="s">
        <v>1344</v>
      </c>
      <c r="G33" s="12">
        <v>74</v>
      </c>
      <c r="H33" s="12"/>
      <c r="I33" s="12"/>
      <c r="J33" s="12"/>
    </row>
    <row r="34" spans="1:10" ht="18.75" customHeight="1">
      <c r="A34" s="12"/>
      <c r="B34" s="13"/>
      <c r="C34" s="12"/>
      <c r="D34" s="12"/>
      <c r="E34" s="121">
        <v>3</v>
      </c>
      <c r="F34" s="16" t="s">
        <v>1345</v>
      </c>
      <c r="G34" s="12">
        <v>25</v>
      </c>
      <c r="H34" s="12"/>
      <c r="I34" s="12"/>
      <c r="J34" s="12"/>
    </row>
    <row r="35" spans="1:10" ht="18.75" customHeight="1">
      <c r="A35" s="12"/>
      <c r="B35" s="13"/>
      <c r="C35" s="12"/>
      <c r="D35" s="12"/>
      <c r="E35" s="12">
        <v>4</v>
      </c>
      <c r="F35" s="16" t="s">
        <v>277</v>
      </c>
      <c r="G35" s="12">
        <v>15</v>
      </c>
      <c r="H35" s="12"/>
      <c r="I35" s="12"/>
      <c r="J35" s="12"/>
    </row>
    <row r="36" spans="1:10" ht="18.75" customHeight="1">
      <c r="A36" s="12"/>
      <c r="B36" s="13"/>
      <c r="C36" s="12"/>
      <c r="D36" s="12"/>
      <c r="E36" s="121">
        <v>5</v>
      </c>
      <c r="F36" s="16" t="s">
        <v>278</v>
      </c>
      <c r="G36" s="12">
        <v>125</v>
      </c>
      <c r="H36" s="12"/>
      <c r="I36" s="12"/>
      <c r="J36" s="12"/>
    </row>
    <row r="37" spans="1:10" ht="18.75" customHeight="1">
      <c r="A37" s="12"/>
      <c r="B37" s="13"/>
      <c r="C37" s="12"/>
      <c r="D37" s="12"/>
      <c r="E37" s="12">
        <v>6</v>
      </c>
      <c r="F37" s="16" t="s">
        <v>279</v>
      </c>
      <c r="G37" s="12">
        <v>118</v>
      </c>
      <c r="H37" s="12"/>
      <c r="I37" s="12"/>
      <c r="J37" s="12"/>
    </row>
    <row r="38" spans="1:10" ht="18.75" customHeight="1">
      <c r="A38" s="12"/>
      <c r="B38" s="13"/>
      <c r="C38" s="12"/>
      <c r="D38" s="12"/>
      <c r="E38" s="121">
        <v>7</v>
      </c>
      <c r="F38" s="16" t="s">
        <v>280</v>
      </c>
      <c r="G38" s="12">
        <v>45</v>
      </c>
      <c r="H38" s="12"/>
      <c r="I38" s="12"/>
      <c r="J38" s="12"/>
    </row>
    <row r="39" spans="1:10" ht="18.75" customHeight="1">
      <c r="A39" s="12"/>
      <c r="B39" s="13"/>
      <c r="C39" s="12"/>
      <c r="D39" s="12"/>
      <c r="E39" s="12">
        <v>8</v>
      </c>
      <c r="F39" s="16" t="s">
        <v>281</v>
      </c>
      <c r="G39" s="12">
        <v>6</v>
      </c>
      <c r="H39" s="12"/>
      <c r="I39" s="12"/>
      <c r="J39" s="12"/>
    </row>
    <row r="40" spans="1:10" ht="18.75" customHeight="1">
      <c r="A40" s="12"/>
      <c r="B40" s="13"/>
      <c r="C40" s="12"/>
      <c r="D40" s="12"/>
      <c r="E40" s="12"/>
      <c r="F40" s="76" t="s">
        <v>740</v>
      </c>
      <c r="G40" s="76">
        <v>474</v>
      </c>
      <c r="H40" s="12"/>
      <c r="I40" s="12"/>
      <c r="J40" s="12"/>
    </row>
    <row r="41" spans="1:10" ht="18.75" customHeight="1">
      <c r="A41" s="70"/>
      <c r="B41" s="70"/>
      <c r="C41" s="70"/>
      <c r="D41" s="130"/>
      <c r="E41" s="70"/>
      <c r="F41" s="70"/>
      <c r="G41" s="130"/>
      <c r="H41" s="130"/>
      <c r="I41" s="130"/>
      <c r="J41" s="130"/>
    </row>
    <row r="42" spans="1:10" ht="18.75" customHeight="1">
      <c r="A42" s="121">
        <v>5</v>
      </c>
      <c r="B42" s="13" t="s">
        <v>1340</v>
      </c>
      <c r="C42" s="8">
        <f>SUM(32*D42)</f>
        <v>224</v>
      </c>
      <c r="D42" s="121">
        <v>7</v>
      </c>
      <c r="E42" s="121">
        <v>1</v>
      </c>
      <c r="F42" s="122" t="s">
        <v>297</v>
      </c>
      <c r="G42" s="121">
        <v>192</v>
      </c>
      <c r="H42" s="121">
        <v>128</v>
      </c>
      <c r="I42" s="12">
        <f>SUM(D42)</f>
        <v>7</v>
      </c>
      <c r="J42" s="121">
        <v>6</v>
      </c>
    </row>
    <row r="43" spans="1:10" ht="18.75" customHeight="1">
      <c r="A43" s="114"/>
      <c r="B43" s="13"/>
      <c r="C43" s="12"/>
      <c r="D43" s="12"/>
      <c r="E43" s="12">
        <v>2</v>
      </c>
      <c r="F43" s="16" t="s">
        <v>1346</v>
      </c>
      <c r="G43" s="12">
        <v>64</v>
      </c>
      <c r="H43" s="12"/>
      <c r="I43" s="12"/>
      <c r="J43" s="12"/>
    </row>
    <row r="44" spans="1:10" ht="18.75" customHeight="1">
      <c r="A44" s="12"/>
      <c r="B44" s="13"/>
      <c r="C44" s="12"/>
      <c r="D44" s="12"/>
      <c r="E44" s="121">
        <v>3</v>
      </c>
      <c r="F44" s="16" t="s">
        <v>1347</v>
      </c>
      <c r="G44" s="12">
        <v>37</v>
      </c>
      <c r="H44" s="12"/>
      <c r="I44" s="12"/>
      <c r="J44" s="12"/>
    </row>
    <row r="45" spans="1:10" ht="18.75" customHeight="1">
      <c r="A45" s="12"/>
      <c r="B45" s="13"/>
      <c r="C45" s="12"/>
      <c r="D45" s="12"/>
      <c r="E45" s="12">
        <v>4</v>
      </c>
      <c r="F45" s="16" t="s">
        <v>1348</v>
      </c>
      <c r="G45" s="12">
        <v>19</v>
      </c>
      <c r="H45" s="12"/>
      <c r="I45" s="12"/>
      <c r="J45" s="12"/>
    </row>
    <row r="46" spans="1:10" ht="18.75" customHeight="1">
      <c r="A46" s="12"/>
      <c r="B46" s="13"/>
      <c r="C46" s="12"/>
      <c r="D46" s="12"/>
      <c r="E46" s="12">
        <v>5</v>
      </c>
      <c r="F46" s="16" t="s">
        <v>1482</v>
      </c>
      <c r="G46" s="12">
        <v>16</v>
      </c>
      <c r="H46" s="12"/>
      <c r="I46" s="12"/>
      <c r="J46" s="12"/>
    </row>
    <row r="47" spans="1:10" ht="18.75" customHeight="1">
      <c r="A47" s="12"/>
      <c r="B47" s="13"/>
      <c r="C47" s="12"/>
      <c r="D47" s="12"/>
      <c r="E47" s="12">
        <v>6</v>
      </c>
      <c r="F47" s="16" t="s">
        <v>1483</v>
      </c>
      <c r="G47" s="12">
        <v>16</v>
      </c>
      <c r="H47" s="12">
        <v>2222</v>
      </c>
      <c r="I47" s="12"/>
      <c r="J47" s="12"/>
    </row>
    <row r="48" spans="1:10" ht="18.75" customHeight="1">
      <c r="A48" s="12"/>
      <c r="B48" s="13"/>
      <c r="C48" s="12"/>
      <c r="D48" s="12"/>
      <c r="E48" s="121">
        <v>7</v>
      </c>
      <c r="F48" s="16" t="s">
        <v>275</v>
      </c>
      <c r="G48" s="12">
        <v>35</v>
      </c>
      <c r="H48" s="12"/>
      <c r="I48" s="12"/>
      <c r="J48" s="12"/>
    </row>
    <row r="49" spans="1:14" ht="18.75" customHeight="1">
      <c r="A49" s="12"/>
      <c r="B49" s="13"/>
      <c r="C49" s="12"/>
      <c r="D49" s="12"/>
      <c r="E49" s="12"/>
      <c r="F49" s="76" t="s">
        <v>740</v>
      </c>
      <c r="G49" s="76">
        <v>347</v>
      </c>
      <c r="H49" s="12"/>
      <c r="I49" s="12"/>
      <c r="J49" s="12"/>
      <c r="N49" s="2" t="s">
        <v>1497</v>
      </c>
    </row>
    <row r="50" spans="1:10" ht="18.75" customHeight="1">
      <c r="A50" s="12"/>
      <c r="B50" s="13"/>
      <c r="C50" s="12"/>
      <c r="D50" s="12"/>
      <c r="E50" s="12"/>
      <c r="F50" s="16"/>
      <c r="G50" s="12"/>
      <c r="H50" s="12"/>
      <c r="I50" s="12"/>
      <c r="J50" s="12"/>
    </row>
    <row r="51" spans="1:10" ht="18.75" customHeight="1">
      <c r="A51" s="12">
        <v>6</v>
      </c>
      <c r="B51" s="13" t="s">
        <v>295</v>
      </c>
      <c r="C51" s="8">
        <f>SUM(32*D51)</f>
        <v>192</v>
      </c>
      <c r="D51" s="121">
        <v>6</v>
      </c>
      <c r="E51" s="121">
        <v>1</v>
      </c>
      <c r="F51" s="16" t="s">
        <v>297</v>
      </c>
      <c r="G51" s="12">
        <v>100</v>
      </c>
      <c r="H51" s="12">
        <v>192</v>
      </c>
      <c r="I51" s="12">
        <f>SUM(D51)</f>
        <v>6</v>
      </c>
      <c r="J51" s="12">
        <v>6</v>
      </c>
    </row>
    <row r="52" spans="1:10" ht="18.75" customHeight="1">
      <c r="A52" s="12"/>
      <c r="B52" s="13"/>
      <c r="C52" s="12"/>
      <c r="D52" s="103"/>
      <c r="E52" s="12">
        <v>2</v>
      </c>
      <c r="F52" s="16" t="s">
        <v>296</v>
      </c>
      <c r="G52" s="12">
        <v>64</v>
      </c>
      <c r="H52" s="12"/>
      <c r="I52" s="12"/>
      <c r="J52" s="12"/>
    </row>
    <row r="53" spans="1:10" ht="18.75" customHeight="1">
      <c r="A53" s="12"/>
      <c r="B53" s="13"/>
      <c r="C53" s="12"/>
      <c r="D53" s="12"/>
      <c r="E53" s="12">
        <v>3</v>
      </c>
      <c r="F53" s="16" t="s">
        <v>1275</v>
      </c>
      <c r="G53" s="12">
        <v>100</v>
      </c>
      <c r="H53" s="12"/>
      <c r="I53" s="12"/>
      <c r="J53" s="12"/>
    </row>
    <row r="54" spans="1:10" ht="18.75" customHeight="1">
      <c r="A54" s="12">
        <v>2.22222222222222E+63</v>
      </c>
      <c r="B54" s="13"/>
      <c r="C54" s="12"/>
      <c r="D54" s="12"/>
      <c r="E54" s="121">
        <v>4</v>
      </c>
      <c r="F54" s="16" t="s">
        <v>298</v>
      </c>
      <c r="G54" s="12">
        <v>21</v>
      </c>
      <c r="H54" s="12"/>
      <c r="I54" s="12"/>
      <c r="J54" s="12"/>
    </row>
    <row r="55" spans="1:10" ht="18.75" customHeight="1">
      <c r="A55" s="12"/>
      <c r="B55" s="13"/>
      <c r="C55" s="12"/>
      <c r="D55" s="12"/>
      <c r="E55" s="12">
        <v>5</v>
      </c>
      <c r="F55" s="16" t="s">
        <v>299</v>
      </c>
      <c r="G55" s="12">
        <v>35</v>
      </c>
      <c r="H55" s="12"/>
      <c r="I55" s="12"/>
      <c r="J55" s="12"/>
    </row>
    <row r="56" spans="1:10" ht="18.75" customHeight="1">
      <c r="A56" s="12"/>
      <c r="B56" s="13"/>
      <c r="C56" s="12"/>
      <c r="D56" s="12"/>
      <c r="E56" s="121">
        <v>6</v>
      </c>
      <c r="F56" s="16" t="s">
        <v>300</v>
      </c>
      <c r="G56" s="12">
        <v>10</v>
      </c>
      <c r="H56" s="12"/>
      <c r="I56" s="12"/>
      <c r="J56" s="12"/>
    </row>
    <row r="57" spans="1:10" ht="18.75" customHeight="1">
      <c r="A57" s="12"/>
      <c r="B57" s="13"/>
      <c r="C57" s="12"/>
      <c r="D57" s="12"/>
      <c r="E57" s="12"/>
      <c r="F57" s="76" t="s">
        <v>740</v>
      </c>
      <c r="G57" s="76">
        <f>SUM(G51:G56)</f>
        <v>330</v>
      </c>
      <c r="H57" s="12"/>
      <c r="I57" s="12"/>
      <c r="J57" s="12"/>
    </row>
    <row r="58" spans="1:10" ht="18.75" customHeight="1">
      <c r="A58" s="12"/>
      <c r="B58" s="16"/>
      <c r="C58" s="16"/>
      <c r="D58" s="16"/>
      <c r="E58" s="16"/>
      <c r="F58" s="16"/>
      <c r="G58" s="12"/>
      <c r="H58" s="12"/>
      <c r="I58" s="12"/>
      <c r="J58" s="12"/>
    </row>
    <row r="59" spans="1:10" ht="18.75" customHeight="1">
      <c r="A59" s="12">
        <v>7</v>
      </c>
      <c r="B59" s="13" t="s">
        <v>311</v>
      </c>
      <c r="C59" s="8">
        <f>SUM(32*D59)</f>
        <v>128</v>
      </c>
      <c r="D59" s="121">
        <v>4</v>
      </c>
      <c r="E59" s="121">
        <v>1</v>
      </c>
      <c r="F59" s="16" t="s">
        <v>312</v>
      </c>
      <c r="G59" s="12">
        <v>77</v>
      </c>
      <c r="H59" s="12">
        <v>128</v>
      </c>
      <c r="I59" s="12">
        <f>SUM(D59)</f>
        <v>4</v>
      </c>
      <c r="J59" s="12">
        <v>6</v>
      </c>
    </row>
    <row r="60" spans="1:10" ht="18.75" customHeight="1">
      <c r="A60" s="12"/>
      <c r="B60" s="13"/>
      <c r="C60" s="12"/>
      <c r="D60" s="12"/>
      <c r="E60" s="12">
        <v>2</v>
      </c>
      <c r="F60" s="16" t="s">
        <v>314</v>
      </c>
      <c r="G60" s="12">
        <v>45</v>
      </c>
      <c r="H60" s="12"/>
      <c r="I60" s="12"/>
      <c r="J60" s="12"/>
    </row>
    <row r="61" spans="1:10" ht="18.75" customHeight="1">
      <c r="A61" s="12"/>
      <c r="B61" s="13"/>
      <c r="C61" s="12"/>
      <c r="D61" s="12"/>
      <c r="E61" s="121">
        <v>3</v>
      </c>
      <c r="F61" s="16" t="s">
        <v>313</v>
      </c>
      <c r="G61" s="12">
        <v>25</v>
      </c>
      <c r="H61" s="12"/>
      <c r="I61" s="12"/>
      <c r="J61" s="12"/>
    </row>
    <row r="62" spans="1:10" ht="18.75" customHeight="1">
      <c r="A62" s="12"/>
      <c r="B62" s="13"/>
      <c r="C62" s="12"/>
      <c r="D62" s="12"/>
      <c r="E62" s="12">
        <v>4</v>
      </c>
      <c r="F62" s="16" t="s">
        <v>315</v>
      </c>
      <c r="G62" s="12">
        <v>56</v>
      </c>
      <c r="H62" s="12"/>
      <c r="I62" s="12"/>
      <c r="J62" s="12"/>
    </row>
    <row r="63" spans="1:10" ht="18.75" customHeight="1">
      <c r="A63" s="12"/>
      <c r="B63" s="13"/>
      <c r="C63" s="12"/>
      <c r="D63" s="12"/>
      <c r="E63" s="121">
        <v>5</v>
      </c>
      <c r="F63" s="16" t="s">
        <v>316</v>
      </c>
      <c r="G63" s="12">
        <v>15</v>
      </c>
      <c r="H63" s="12"/>
      <c r="I63" s="12"/>
      <c r="J63" s="12"/>
    </row>
    <row r="64" spans="1:10" ht="18.75" customHeight="1">
      <c r="A64" s="12"/>
      <c r="B64" s="13"/>
      <c r="C64" s="12"/>
      <c r="D64" s="12"/>
      <c r="E64" s="12"/>
      <c r="F64" s="76" t="s">
        <v>740</v>
      </c>
      <c r="G64" s="76">
        <f>SUM(G59:G63)</f>
        <v>218</v>
      </c>
      <c r="H64" s="12"/>
      <c r="I64" s="12"/>
      <c r="J64" s="12"/>
    </row>
    <row r="65" spans="1:10" ht="18.75" customHeight="1">
      <c r="A65" s="12"/>
      <c r="B65" s="13"/>
      <c r="C65" s="12"/>
      <c r="D65" s="12"/>
      <c r="E65" s="12"/>
      <c r="F65" s="16"/>
      <c r="G65" s="12"/>
      <c r="H65" s="12"/>
      <c r="I65" s="12"/>
      <c r="J65" s="12"/>
    </row>
    <row r="66" spans="1:10" ht="18.75" customHeight="1">
      <c r="A66" s="12">
        <v>8</v>
      </c>
      <c r="B66" s="13" t="s">
        <v>317</v>
      </c>
      <c r="C66" s="8">
        <f>SUM(32*D66)</f>
        <v>32</v>
      </c>
      <c r="D66" s="121">
        <v>1</v>
      </c>
      <c r="E66" s="121">
        <v>1</v>
      </c>
      <c r="F66" s="16" t="s">
        <v>318</v>
      </c>
      <c r="G66" s="12">
        <v>21</v>
      </c>
      <c r="H66" s="12">
        <v>32</v>
      </c>
      <c r="I66" s="12">
        <f>SUM(D66)</f>
        <v>1</v>
      </c>
      <c r="J66" s="12">
        <v>6</v>
      </c>
    </row>
    <row r="67" spans="1:10" ht="18.75" customHeight="1">
      <c r="A67" s="12"/>
      <c r="B67" s="13"/>
      <c r="C67" s="12"/>
      <c r="D67" s="12"/>
      <c r="E67" s="12">
        <v>2</v>
      </c>
      <c r="F67" s="16" t="s">
        <v>319</v>
      </c>
      <c r="G67" s="12">
        <v>19</v>
      </c>
      <c r="H67" s="12"/>
      <c r="I67" s="12"/>
      <c r="J67" s="12"/>
    </row>
    <row r="68" spans="1:10" ht="18.75" customHeight="1">
      <c r="A68" s="12"/>
      <c r="B68" s="13"/>
      <c r="C68" s="12"/>
      <c r="D68" s="12"/>
      <c r="E68" s="12">
        <v>3</v>
      </c>
      <c r="F68" s="16" t="s">
        <v>320</v>
      </c>
      <c r="G68" s="12">
        <v>7</v>
      </c>
      <c r="H68" s="12"/>
      <c r="I68" s="12"/>
      <c r="J68" s="12"/>
    </row>
    <row r="69" spans="1:10" ht="18.75" customHeight="1">
      <c r="A69" s="12"/>
      <c r="B69" s="13"/>
      <c r="C69" s="12"/>
      <c r="D69" s="12"/>
      <c r="E69" s="12"/>
      <c r="F69" s="76" t="s">
        <v>740</v>
      </c>
      <c r="G69" s="76">
        <f>SUM(G66:G68)</f>
        <v>47</v>
      </c>
      <c r="H69" s="12"/>
      <c r="I69" s="12"/>
      <c r="J69" s="12"/>
    </row>
    <row r="70" spans="1:10" ht="18.75" customHeight="1">
      <c r="A70" s="12"/>
      <c r="B70" s="13"/>
      <c r="C70" s="12"/>
      <c r="D70" s="12"/>
      <c r="E70" s="12"/>
      <c r="F70" s="16"/>
      <c r="G70" s="12"/>
      <c r="H70" s="12"/>
      <c r="I70" s="12"/>
      <c r="J70" s="12"/>
    </row>
    <row r="71" spans="1:10" ht="18.75" customHeight="1">
      <c r="A71" s="12">
        <v>9</v>
      </c>
      <c r="B71" s="13" t="s">
        <v>282</v>
      </c>
      <c r="C71" s="8">
        <f>SUM(32*D71)</f>
        <v>64</v>
      </c>
      <c r="D71" s="121">
        <v>2</v>
      </c>
      <c r="E71" s="121">
        <v>1</v>
      </c>
      <c r="F71" s="16" t="s">
        <v>283</v>
      </c>
      <c r="G71" s="12">
        <v>140</v>
      </c>
      <c r="H71" s="12">
        <v>64</v>
      </c>
      <c r="I71" s="12">
        <f>SUM(D71)</f>
        <v>2</v>
      </c>
      <c r="J71" s="12">
        <v>6</v>
      </c>
    </row>
    <row r="72" spans="1:10" ht="18.75" customHeight="1">
      <c r="A72" s="12"/>
      <c r="B72" s="13"/>
      <c r="C72" s="12"/>
      <c r="D72" s="12"/>
      <c r="E72" s="12">
        <v>2</v>
      </c>
      <c r="F72" s="16" t="s">
        <v>284</v>
      </c>
      <c r="G72" s="12">
        <v>34</v>
      </c>
      <c r="H72" s="12"/>
      <c r="I72" s="12"/>
      <c r="J72" s="12"/>
    </row>
    <row r="73" spans="1:10" ht="18.75" customHeight="1">
      <c r="A73" s="12"/>
      <c r="B73" s="13"/>
      <c r="C73" s="12"/>
      <c r="D73" s="12"/>
      <c r="E73" s="121">
        <v>3</v>
      </c>
      <c r="F73" s="16" t="s">
        <v>285</v>
      </c>
      <c r="G73" s="12">
        <v>20</v>
      </c>
      <c r="H73" s="12"/>
      <c r="I73" s="12"/>
      <c r="J73" s="12"/>
    </row>
    <row r="74" spans="1:10" ht="18.75" customHeight="1">
      <c r="A74" s="12"/>
      <c r="B74" s="13"/>
      <c r="C74" s="12"/>
      <c r="D74" s="12"/>
      <c r="E74" s="12">
        <v>4</v>
      </c>
      <c r="F74" s="16" t="s">
        <v>286</v>
      </c>
      <c r="G74" s="12">
        <v>40</v>
      </c>
      <c r="H74" s="12"/>
      <c r="I74" s="12"/>
      <c r="J74" s="12"/>
    </row>
    <row r="75" spans="1:10" ht="18.75" customHeight="1">
      <c r="A75" s="12"/>
      <c r="B75" s="13"/>
      <c r="C75" s="12"/>
      <c r="D75" s="12"/>
      <c r="E75" s="121">
        <v>5</v>
      </c>
      <c r="F75" s="16" t="s">
        <v>287</v>
      </c>
      <c r="G75" s="12">
        <v>46</v>
      </c>
      <c r="H75" s="12"/>
      <c r="I75" s="12"/>
      <c r="J75" s="12"/>
    </row>
    <row r="76" spans="1:10" ht="18.75" customHeight="1">
      <c r="A76" s="12"/>
      <c r="B76" s="13"/>
      <c r="C76" s="12"/>
      <c r="D76" s="12"/>
      <c r="E76" s="12">
        <v>6</v>
      </c>
      <c r="F76" s="16" t="s">
        <v>288</v>
      </c>
      <c r="G76" s="12"/>
      <c r="H76" s="12"/>
      <c r="I76" s="12"/>
      <c r="J76" s="12"/>
    </row>
    <row r="77" spans="1:10" ht="18.75" customHeight="1">
      <c r="A77" s="12"/>
      <c r="B77" s="13"/>
      <c r="C77" s="12"/>
      <c r="D77" s="12"/>
      <c r="E77" s="12"/>
      <c r="F77" s="76" t="s">
        <v>740</v>
      </c>
      <c r="G77" s="76">
        <f>SUM(G71:G76)</f>
        <v>280</v>
      </c>
      <c r="H77" s="12"/>
      <c r="I77" s="12"/>
      <c r="J77" s="12"/>
    </row>
    <row r="78" spans="1:10" ht="18.75" customHeight="1">
      <c r="A78" s="12"/>
      <c r="B78" s="13"/>
      <c r="C78" s="12"/>
      <c r="D78" s="12"/>
      <c r="E78" s="12"/>
      <c r="F78" s="16"/>
      <c r="G78" s="12"/>
      <c r="H78" s="12"/>
      <c r="I78" s="12"/>
      <c r="J78" s="12"/>
    </row>
    <row r="79" spans="1:10" ht="18.75" customHeight="1">
      <c r="A79" s="12">
        <v>10</v>
      </c>
      <c r="B79" s="13" t="s">
        <v>301</v>
      </c>
      <c r="C79" s="8">
        <f>SUM(32*D79)</f>
        <v>32</v>
      </c>
      <c r="D79" s="121">
        <v>1</v>
      </c>
      <c r="E79" s="121">
        <v>1</v>
      </c>
      <c r="F79" s="16" t="s">
        <v>303</v>
      </c>
      <c r="G79" s="12">
        <v>50</v>
      </c>
      <c r="H79" s="12">
        <v>32</v>
      </c>
      <c r="I79" s="12">
        <f>SUM(D79)</f>
        <v>1</v>
      </c>
      <c r="J79" s="12">
        <v>6</v>
      </c>
    </row>
    <row r="80" spans="1:10" ht="18.75" customHeight="1">
      <c r="A80" s="12"/>
      <c r="B80" s="13"/>
      <c r="C80" s="12"/>
      <c r="D80" s="12"/>
      <c r="E80" s="12">
        <v>2</v>
      </c>
      <c r="F80" s="16" t="s">
        <v>304</v>
      </c>
      <c r="G80" s="12">
        <v>25</v>
      </c>
      <c r="H80" s="12"/>
      <c r="I80" s="12"/>
      <c r="J80" s="12"/>
    </row>
    <row r="81" spans="1:10" ht="18.75" customHeight="1">
      <c r="A81" s="12"/>
      <c r="B81" s="13"/>
      <c r="C81" s="12"/>
      <c r="D81" s="12"/>
      <c r="E81" s="121">
        <v>3</v>
      </c>
      <c r="F81" s="16" t="s">
        <v>292</v>
      </c>
      <c r="G81" s="12">
        <v>52</v>
      </c>
      <c r="H81" s="12"/>
      <c r="I81" s="12"/>
      <c r="J81" s="12"/>
    </row>
    <row r="82" spans="1:10" ht="18.75" customHeight="1">
      <c r="A82" s="12"/>
      <c r="B82" s="13"/>
      <c r="C82" s="12"/>
      <c r="D82" s="12"/>
      <c r="E82" s="12">
        <v>4</v>
      </c>
      <c r="F82" s="16" t="s">
        <v>302</v>
      </c>
      <c r="G82" s="12">
        <v>7</v>
      </c>
      <c r="H82" s="12"/>
      <c r="I82" s="12"/>
      <c r="J82" s="12"/>
    </row>
    <row r="83" spans="1:10" ht="18.75" customHeight="1">
      <c r="A83" s="12"/>
      <c r="B83" s="13"/>
      <c r="C83" s="12"/>
      <c r="D83" s="12"/>
      <c r="E83" s="121"/>
      <c r="F83" s="76" t="s">
        <v>740</v>
      </c>
      <c r="G83" s="76">
        <f>SUM(G79:G82)</f>
        <v>134</v>
      </c>
      <c r="H83" s="12"/>
      <c r="I83" s="12"/>
      <c r="J83" s="12"/>
    </row>
    <row r="84" spans="1:10" ht="18.75" customHeight="1">
      <c r="A84" s="12"/>
      <c r="B84" s="13"/>
      <c r="C84" s="12"/>
      <c r="D84" s="12"/>
      <c r="E84" s="12"/>
      <c r="F84" s="16"/>
      <c r="G84" s="12"/>
      <c r="H84" s="12"/>
      <c r="I84" s="12"/>
      <c r="J84" s="12"/>
    </row>
    <row r="85" spans="1:10" ht="18.75" customHeight="1">
      <c r="A85" s="12">
        <v>11</v>
      </c>
      <c r="B85" s="13" t="s">
        <v>717</v>
      </c>
      <c r="C85" s="8">
        <f>SUM(32*D85)</f>
        <v>96</v>
      </c>
      <c r="D85" s="121">
        <v>3</v>
      </c>
      <c r="E85" s="121">
        <v>1</v>
      </c>
      <c r="F85" s="16" t="s">
        <v>309</v>
      </c>
      <c r="G85" s="12">
        <v>79</v>
      </c>
      <c r="H85" s="12">
        <v>96</v>
      </c>
      <c r="I85" s="12">
        <f>SUM(D85)</f>
        <v>3</v>
      </c>
      <c r="J85" s="12">
        <v>6</v>
      </c>
    </row>
    <row r="86" spans="1:10" ht="18.75" customHeight="1">
      <c r="A86" s="12"/>
      <c r="B86" s="13"/>
      <c r="C86" s="12"/>
      <c r="D86" s="12"/>
      <c r="E86" s="121">
        <v>3</v>
      </c>
      <c r="F86" s="16" t="s">
        <v>308</v>
      </c>
      <c r="G86" s="12">
        <v>24</v>
      </c>
      <c r="H86" s="12"/>
      <c r="I86" s="12"/>
      <c r="J86" s="12"/>
    </row>
    <row r="87" spans="1:10" ht="18.75" customHeight="1">
      <c r="A87" s="12"/>
      <c r="B87" s="13"/>
      <c r="C87" s="12"/>
      <c r="D87" s="76"/>
      <c r="E87" s="12">
        <v>4</v>
      </c>
      <c r="F87" s="16" t="s">
        <v>310</v>
      </c>
      <c r="G87" s="12">
        <v>103</v>
      </c>
      <c r="H87" s="12"/>
      <c r="I87" s="12"/>
      <c r="J87" s="12"/>
    </row>
    <row r="88" spans="1:10" ht="18.75" customHeight="1">
      <c r="A88" s="18"/>
      <c r="B88" s="19"/>
      <c r="C88" s="18"/>
      <c r="D88" s="84"/>
      <c r="E88" s="18"/>
      <c r="F88" s="84" t="s">
        <v>740</v>
      </c>
      <c r="G88" s="84">
        <f>SUM(G85:G87)</f>
        <v>206</v>
      </c>
      <c r="H88" s="18"/>
      <c r="I88" s="18"/>
      <c r="J88" s="18"/>
    </row>
    <row r="89" spans="1:8" ht="15.75" customHeight="1">
      <c r="A89" s="4"/>
      <c r="D89" s="60"/>
      <c r="F89" s="39"/>
      <c r="G89" s="40"/>
      <c r="H89" s="40"/>
    </row>
    <row r="90" spans="1:10" ht="15.75" customHeight="1">
      <c r="A90" s="4"/>
      <c r="D90" s="60"/>
      <c r="G90" s="61" t="s">
        <v>743</v>
      </c>
      <c r="H90" s="61"/>
      <c r="I90" s="61"/>
      <c r="J90" s="61"/>
    </row>
    <row r="91" spans="1:10" ht="15.75" customHeight="1">
      <c r="A91" s="4"/>
      <c r="D91" s="60"/>
      <c r="G91" s="61" t="s">
        <v>744</v>
      </c>
      <c r="H91" s="61"/>
      <c r="I91" s="61"/>
      <c r="J91" s="61"/>
    </row>
    <row r="92" ht="15.75" customHeight="1">
      <c r="A92" s="4"/>
    </row>
    <row r="93" ht="15.75" customHeight="1">
      <c r="A93" s="4"/>
    </row>
    <row r="94" ht="15.75" customHeight="1">
      <c r="A94" s="4"/>
    </row>
    <row r="95" spans="1:9" ht="15.75" customHeight="1">
      <c r="A95" s="4"/>
      <c r="G95" s="196" t="s">
        <v>745</v>
      </c>
      <c r="H95" s="196"/>
      <c r="I95" s="196"/>
    </row>
    <row r="96" spans="7:9" ht="15.75" customHeight="1">
      <c r="G96" s="197" t="s">
        <v>746</v>
      </c>
      <c r="H96" s="197"/>
      <c r="I96" s="197"/>
    </row>
    <row r="97" spans="7:9" ht="15.75" customHeight="1">
      <c r="G97" s="197" t="s">
        <v>790</v>
      </c>
      <c r="H97" s="197"/>
      <c r="I97" s="197"/>
    </row>
    <row r="98" spans="7:9" ht="15.75" customHeight="1">
      <c r="G98" s="61"/>
      <c r="H98" s="61"/>
      <c r="I98" s="61"/>
    </row>
    <row r="99" spans="7:9" ht="15.75" customHeight="1">
      <c r="G99" s="61"/>
      <c r="H99" s="61"/>
      <c r="I99" s="61"/>
    </row>
    <row r="100" spans="6:9" ht="15.75" customHeight="1">
      <c r="F100" s="139" t="s">
        <v>1275</v>
      </c>
      <c r="G100" s="98">
        <v>100</v>
      </c>
      <c r="H100" s="132"/>
      <c r="I100" s="61"/>
    </row>
    <row r="101" spans="6:9" ht="15.75" customHeight="1">
      <c r="F101" s="139" t="s">
        <v>1276</v>
      </c>
      <c r="G101" s="98">
        <v>40</v>
      </c>
      <c r="H101" s="132"/>
      <c r="I101" s="61"/>
    </row>
    <row r="102" spans="6:9" ht="15.75" customHeight="1">
      <c r="F102" s="139" t="s">
        <v>1277</v>
      </c>
      <c r="G102" s="98">
        <v>44</v>
      </c>
      <c r="H102" s="132"/>
      <c r="I102" s="61"/>
    </row>
    <row r="103" spans="6:9" ht="15.75" customHeight="1">
      <c r="F103" s="139" t="s">
        <v>1278</v>
      </c>
      <c r="G103" s="98">
        <v>22</v>
      </c>
      <c r="H103" s="132"/>
      <c r="I103" s="61"/>
    </row>
    <row r="104" spans="6:9" ht="15.75" customHeight="1">
      <c r="F104" s="139" t="s">
        <v>1279</v>
      </c>
      <c r="G104" s="98">
        <v>16</v>
      </c>
      <c r="H104" s="132"/>
      <c r="I104" s="61"/>
    </row>
    <row r="105" spans="6:9" ht="15.75" customHeight="1">
      <c r="F105" s="139" t="s">
        <v>1280</v>
      </c>
      <c r="G105" s="98">
        <v>8</v>
      </c>
      <c r="H105" s="132"/>
      <c r="I105" s="61"/>
    </row>
    <row r="106" spans="6:9" ht="15.75" customHeight="1">
      <c r="F106" s="139" t="s">
        <v>1282</v>
      </c>
      <c r="G106" s="98">
        <v>73</v>
      </c>
      <c r="H106" s="132"/>
      <c r="I106" s="61"/>
    </row>
    <row r="107" spans="6:9" ht="15.75" customHeight="1">
      <c r="F107" s="139" t="s">
        <v>394</v>
      </c>
      <c r="G107" s="98">
        <v>16</v>
      </c>
      <c r="H107" s="132"/>
      <c r="I107" s="61"/>
    </row>
    <row r="108" spans="6:9" ht="15.75" customHeight="1">
      <c r="F108" s="58"/>
      <c r="G108" s="132"/>
      <c r="H108" s="132"/>
      <c r="I108" s="61"/>
    </row>
    <row r="109" spans="7:9" ht="15.75" customHeight="1">
      <c r="G109" s="61"/>
      <c r="H109" s="61"/>
      <c r="I109" s="61"/>
    </row>
    <row r="110" spans="7:9" ht="15.75" customHeight="1">
      <c r="G110" s="61"/>
      <c r="H110" s="61"/>
      <c r="I110" s="61"/>
    </row>
    <row r="111" spans="7:9" ht="15.75" customHeight="1">
      <c r="G111" s="61"/>
      <c r="H111" s="61"/>
      <c r="I111" s="61"/>
    </row>
    <row r="112" spans="7:9" ht="15.75" customHeight="1">
      <c r="G112" s="61"/>
      <c r="H112" s="61"/>
      <c r="I112" s="61"/>
    </row>
    <row r="115" spans="7:9" ht="15.75" customHeight="1">
      <c r="G115" s="196"/>
      <c r="H115" s="196"/>
      <c r="I115" s="196"/>
    </row>
    <row r="116" spans="7:9" ht="15.75" customHeight="1">
      <c r="G116" s="197"/>
      <c r="H116" s="197"/>
      <c r="I116" s="197"/>
    </row>
    <row r="117" spans="7:9" ht="15.75" customHeight="1">
      <c r="G117" s="197"/>
      <c r="H117" s="197"/>
      <c r="I117" s="197"/>
    </row>
  </sheetData>
  <sheetProtection/>
  <mergeCells count="14">
    <mergeCell ref="G97:I97"/>
    <mergeCell ref="G117:I117"/>
    <mergeCell ref="G95:I95"/>
    <mergeCell ref="G96:I96"/>
    <mergeCell ref="G115:I115"/>
    <mergeCell ref="G116:I116"/>
    <mergeCell ref="A4:J4"/>
    <mergeCell ref="A5:D5"/>
    <mergeCell ref="G7:G8"/>
    <mergeCell ref="H7:J7"/>
    <mergeCell ref="A7:A8"/>
    <mergeCell ref="B7:B8"/>
    <mergeCell ref="C7:D7"/>
    <mergeCell ref="E7:F8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05"/>
  <sheetViews>
    <sheetView view="pageBreakPreview" zoomScale="112" zoomScaleSheetLayoutView="112" zoomScalePageLayoutView="0" workbookViewId="0" topLeftCell="A62">
      <selection activeCell="B68" sqref="B68:B70"/>
    </sheetView>
  </sheetViews>
  <sheetFormatPr defaultColWidth="9.00390625" defaultRowHeight="15"/>
  <cols>
    <col min="1" max="1" width="4.7109375" style="2" customWidth="1"/>
    <col min="2" max="2" width="23.7109375" style="3" bestFit="1" customWidth="1"/>
    <col min="3" max="3" width="9.140625" style="4" customWidth="1"/>
    <col min="4" max="4" width="10.00390625" style="4" customWidth="1"/>
    <col min="5" max="5" width="4.28125" style="5" customWidth="1"/>
    <col min="6" max="6" width="32.57421875" style="2" customWidth="1"/>
    <col min="7" max="7" width="11.00390625" style="59" customWidth="1"/>
    <col min="8" max="8" width="11.140625" style="59" bestFit="1" customWidth="1"/>
    <col min="9" max="9" width="9.421875" style="4" bestFit="1" customWidth="1"/>
    <col min="10" max="10" width="11.28125" style="2" bestFit="1" customWidth="1"/>
    <col min="11" max="16384" width="9.00390625" style="2" customWidth="1"/>
  </cols>
  <sheetData>
    <row r="1" spans="1:10" ht="18.75" customHeight="1">
      <c r="A1" s="2" t="s">
        <v>1475</v>
      </c>
      <c r="B1" s="2"/>
      <c r="C1" s="3"/>
      <c r="F1" s="4"/>
      <c r="G1" s="2"/>
      <c r="H1" s="2"/>
      <c r="J1" s="4"/>
    </row>
    <row r="2" spans="1:10" ht="18" customHeight="1">
      <c r="A2" s="2" t="s">
        <v>1437</v>
      </c>
      <c r="B2" s="2"/>
      <c r="C2" s="3"/>
      <c r="F2" s="4"/>
      <c r="G2" s="2"/>
      <c r="H2" s="2"/>
      <c r="J2" s="4"/>
    </row>
    <row r="3" spans="1:10" ht="18" customHeight="1">
      <c r="A3" s="190" t="s">
        <v>1438</v>
      </c>
      <c r="B3" s="190"/>
      <c r="C3" s="3"/>
      <c r="F3" s="4"/>
      <c r="G3" s="2"/>
      <c r="H3" s="2"/>
      <c r="J3" s="4"/>
    </row>
    <row r="4" spans="1:10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8" customHeight="1">
      <c r="A5" s="195" t="s">
        <v>62</v>
      </c>
      <c r="B5" s="195"/>
      <c r="C5" s="195"/>
      <c r="D5" s="195"/>
      <c r="F5" s="4"/>
      <c r="G5" s="2"/>
      <c r="H5" s="2"/>
      <c r="J5" s="4"/>
    </row>
    <row r="6" spans="7:10" ht="18" customHeight="1">
      <c r="G6" s="58"/>
      <c r="H6" s="58"/>
      <c r="I6" s="3"/>
      <c r="J6" s="4"/>
    </row>
    <row r="7" spans="1:10" ht="18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29" t="s">
        <v>1208</v>
      </c>
      <c r="H7" s="207" t="s">
        <v>1217</v>
      </c>
      <c r="I7" s="208"/>
      <c r="J7" s="209"/>
    </row>
    <row r="8" spans="1:10" ht="18" customHeight="1">
      <c r="A8" s="221"/>
      <c r="B8" s="221"/>
      <c r="C8" s="6" t="s">
        <v>738</v>
      </c>
      <c r="D8" s="7" t="s">
        <v>739</v>
      </c>
      <c r="E8" s="222"/>
      <c r="F8" s="223"/>
      <c r="G8" s="230"/>
      <c r="H8" s="158" t="s">
        <v>1207</v>
      </c>
      <c r="I8" s="56" t="s">
        <v>1214</v>
      </c>
      <c r="J8" s="56" t="s">
        <v>1215</v>
      </c>
    </row>
    <row r="9" spans="1:10" ht="17.25" customHeight="1">
      <c r="A9" s="112">
        <v>1</v>
      </c>
      <c r="B9" s="66" t="s">
        <v>773</v>
      </c>
      <c r="C9" s="8">
        <f>SUM(32*D9)</f>
        <v>224</v>
      </c>
      <c r="D9" s="8">
        <v>7</v>
      </c>
      <c r="E9" s="8">
        <v>1</v>
      </c>
      <c r="F9" s="11" t="s">
        <v>1395</v>
      </c>
      <c r="G9" s="100">
        <v>67</v>
      </c>
      <c r="H9" s="100">
        <f>C9-I9-J9</f>
        <v>211</v>
      </c>
      <c r="I9" s="12">
        <f>SUM(D9)</f>
        <v>7</v>
      </c>
      <c r="J9" s="8">
        <v>6</v>
      </c>
    </row>
    <row r="10" spans="1:10" ht="17.25" customHeight="1">
      <c r="A10" s="12"/>
      <c r="B10" s="13"/>
      <c r="C10" s="12"/>
      <c r="D10" s="12"/>
      <c r="E10" s="12">
        <v>2</v>
      </c>
      <c r="F10" s="16" t="s">
        <v>1396</v>
      </c>
      <c r="G10" s="101">
        <v>24</v>
      </c>
      <c r="H10" s="101"/>
      <c r="I10" s="12"/>
      <c r="J10" s="16"/>
    </row>
    <row r="11" spans="1:10" ht="17.25" customHeight="1">
      <c r="A11" s="12"/>
      <c r="B11" s="13"/>
      <c r="C11" s="12"/>
      <c r="D11" s="12"/>
      <c r="E11" s="12">
        <v>3</v>
      </c>
      <c r="F11" s="16" t="s">
        <v>1397</v>
      </c>
      <c r="G11" s="101">
        <v>112</v>
      </c>
      <c r="H11" s="101"/>
      <c r="I11" s="12"/>
      <c r="J11" s="16"/>
    </row>
    <row r="12" spans="1:10" ht="17.25" customHeight="1">
      <c r="A12" s="12"/>
      <c r="B12" s="13"/>
      <c r="C12" s="12"/>
      <c r="D12" s="12"/>
      <c r="E12" s="12">
        <v>4</v>
      </c>
      <c r="F12" s="16" t="s">
        <v>1398</v>
      </c>
      <c r="G12" s="101">
        <v>66</v>
      </c>
      <c r="H12" s="101"/>
      <c r="I12" s="12"/>
      <c r="J12" s="16"/>
    </row>
    <row r="13" spans="1:10" ht="17.25" customHeight="1">
      <c r="A13" s="12"/>
      <c r="B13" s="13"/>
      <c r="C13" s="12"/>
      <c r="D13" s="12"/>
      <c r="E13" s="12">
        <v>5</v>
      </c>
      <c r="F13" s="16" t="s">
        <v>1294</v>
      </c>
      <c r="G13" s="101">
        <v>48</v>
      </c>
      <c r="H13" s="101"/>
      <c r="I13" s="12"/>
      <c r="J13" s="16"/>
    </row>
    <row r="14" spans="1:10" ht="17.25" customHeight="1">
      <c r="A14" s="12"/>
      <c r="B14" s="13"/>
      <c r="C14" s="12"/>
      <c r="D14" s="12"/>
      <c r="E14" s="12">
        <v>6</v>
      </c>
      <c r="F14" s="16" t="s">
        <v>1399</v>
      </c>
      <c r="G14" s="101">
        <v>22</v>
      </c>
      <c r="H14" s="101"/>
      <c r="I14" s="12"/>
      <c r="J14" s="16"/>
    </row>
    <row r="15" spans="1:10" ht="17.25" customHeight="1">
      <c r="A15" s="12"/>
      <c r="B15" s="13"/>
      <c r="C15" s="12"/>
      <c r="D15" s="12"/>
      <c r="E15" s="12"/>
      <c r="F15" s="76" t="s">
        <v>740</v>
      </c>
      <c r="G15" s="102">
        <f>SUM(G9:G14)</f>
        <v>339</v>
      </c>
      <c r="H15" s="102"/>
      <c r="I15" s="12"/>
      <c r="J15" s="16"/>
    </row>
    <row r="16" spans="1:10" ht="17.25" customHeight="1">
      <c r="A16" s="12">
        <v>2</v>
      </c>
      <c r="B16" s="13" t="s">
        <v>774</v>
      </c>
      <c r="C16" s="8">
        <f>SUM(32*D16)</f>
        <v>192</v>
      </c>
      <c r="D16" s="12">
        <v>6</v>
      </c>
      <c r="E16" s="12">
        <v>1</v>
      </c>
      <c r="F16" s="16" t="s">
        <v>1400</v>
      </c>
      <c r="G16" s="101">
        <v>231</v>
      </c>
      <c r="H16" s="101">
        <f>C16-I16-J16</f>
        <v>180</v>
      </c>
      <c r="I16" s="12">
        <f>SUM(D16)</f>
        <v>6</v>
      </c>
      <c r="J16" s="12">
        <v>6</v>
      </c>
    </row>
    <row r="17" spans="1:10" ht="17.25" customHeight="1">
      <c r="A17" s="12"/>
      <c r="B17" s="13"/>
      <c r="C17" s="12"/>
      <c r="D17" s="12"/>
      <c r="E17" s="12">
        <v>2</v>
      </c>
      <c r="F17" s="16" t="s">
        <v>1401</v>
      </c>
      <c r="G17" s="101">
        <v>28</v>
      </c>
      <c r="H17" s="101"/>
      <c r="I17" s="12"/>
      <c r="J17" s="16"/>
    </row>
    <row r="18" spans="1:10" ht="17.25" customHeight="1">
      <c r="A18" s="12"/>
      <c r="B18" s="13"/>
      <c r="C18" s="12"/>
      <c r="D18" s="12"/>
      <c r="E18" s="12">
        <v>3</v>
      </c>
      <c r="F18" s="16" t="s">
        <v>1402</v>
      </c>
      <c r="G18" s="101">
        <v>13</v>
      </c>
      <c r="H18" s="101"/>
      <c r="I18" s="12"/>
      <c r="J18" s="16"/>
    </row>
    <row r="19" spans="1:10" ht="17.25" customHeight="1">
      <c r="A19" s="12"/>
      <c r="B19" s="13"/>
      <c r="C19" s="12"/>
      <c r="D19" s="12"/>
      <c r="E19" s="12">
        <v>4</v>
      </c>
      <c r="F19" s="16" t="s">
        <v>1403</v>
      </c>
      <c r="G19" s="101">
        <v>40</v>
      </c>
      <c r="H19" s="101"/>
      <c r="I19" s="12"/>
      <c r="J19" s="16"/>
    </row>
    <row r="20" spans="1:10" ht="17.25" customHeight="1">
      <c r="A20" s="12"/>
      <c r="B20" s="13"/>
      <c r="C20" s="12"/>
      <c r="D20" s="12"/>
      <c r="E20" s="12">
        <v>5</v>
      </c>
      <c r="F20" s="16" t="s">
        <v>1485</v>
      </c>
      <c r="G20" s="101">
        <v>20</v>
      </c>
      <c r="H20" s="101"/>
      <c r="I20" s="12"/>
      <c r="J20" s="16"/>
    </row>
    <row r="21" spans="1:10" ht="17.25" customHeight="1">
      <c r="A21" s="12"/>
      <c r="B21" s="13"/>
      <c r="C21" s="12"/>
      <c r="D21" s="12"/>
      <c r="E21" s="12">
        <v>6</v>
      </c>
      <c r="F21" s="16" t="s">
        <v>1486</v>
      </c>
      <c r="G21" s="101">
        <v>15</v>
      </c>
      <c r="H21" s="101"/>
      <c r="I21" s="12"/>
      <c r="J21" s="16"/>
    </row>
    <row r="22" spans="1:10" ht="17.25" customHeight="1">
      <c r="A22" s="12"/>
      <c r="B22" s="13"/>
      <c r="C22" s="12"/>
      <c r="D22" s="12"/>
      <c r="E22" s="12"/>
      <c r="F22" s="76" t="s">
        <v>740</v>
      </c>
      <c r="G22" s="102">
        <f>SUM(G16:G21)</f>
        <v>347</v>
      </c>
      <c r="H22" s="102"/>
      <c r="I22" s="12"/>
      <c r="J22" s="16"/>
    </row>
    <row r="23" spans="1:10" ht="17.25" customHeight="1">
      <c r="A23" s="12">
        <v>3</v>
      </c>
      <c r="B23" s="13" t="s">
        <v>63</v>
      </c>
      <c r="C23" s="8">
        <f>SUM(32*D23)</f>
        <v>256</v>
      </c>
      <c r="D23" s="12">
        <v>8</v>
      </c>
      <c r="E23" s="12">
        <v>1</v>
      </c>
      <c r="F23" s="16" t="s">
        <v>1404</v>
      </c>
      <c r="G23" s="101">
        <v>176</v>
      </c>
      <c r="H23" s="101">
        <f>C23-I23-J23</f>
        <v>242</v>
      </c>
      <c r="I23" s="12">
        <f>SUM(D23)</f>
        <v>8</v>
      </c>
      <c r="J23" s="12">
        <v>6</v>
      </c>
    </row>
    <row r="24" spans="1:10" ht="17.25" customHeight="1">
      <c r="A24" s="12"/>
      <c r="B24" s="13"/>
      <c r="C24" s="12"/>
      <c r="D24" s="12"/>
      <c r="E24" s="12">
        <v>2</v>
      </c>
      <c r="F24" s="16" t="s">
        <v>1405</v>
      </c>
      <c r="G24" s="101">
        <v>65</v>
      </c>
      <c r="H24" s="101"/>
      <c r="I24" s="12"/>
      <c r="J24" s="16"/>
    </row>
    <row r="25" spans="1:10" ht="17.25" customHeight="1">
      <c r="A25" s="12"/>
      <c r="B25" s="13"/>
      <c r="C25" s="12"/>
      <c r="D25" s="12"/>
      <c r="E25" s="12">
        <v>3</v>
      </c>
      <c r="F25" s="16" t="s">
        <v>1406</v>
      </c>
      <c r="G25" s="101">
        <v>44</v>
      </c>
      <c r="H25" s="101"/>
      <c r="I25" s="12"/>
      <c r="J25" s="16"/>
    </row>
    <row r="26" spans="1:10" ht="17.25" customHeight="1">
      <c r="A26" s="12"/>
      <c r="B26" s="13"/>
      <c r="C26" s="12"/>
      <c r="D26" s="12"/>
      <c r="E26" s="12">
        <v>4</v>
      </c>
      <c r="F26" s="16" t="s">
        <v>1487</v>
      </c>
      <c r="G26" s="101">
        <v>20</v>
      </c>
      <c r="H26" s="101"/>
      <c r="I26" s="12"/>
      <c r="J26" s="16"/>
    </row>
    <row r="27" spans="1:10" ht="17.25" customHeight="1">
      <c r="A27" s="12"/>
      <c r="B27" s="13"/>
      <c r="C27" s="12"/>
      <c r="D27" s="12"/>
      <c r="E27" s="12">
        <v>5</v>
      </c>
      <c r="F27" s="16" t="s">
        <v>1488</v>
      </c>
      <c r="G27" s="101">
        <v>20</v>
      </c>
      <c r="H27" s="101"/>
      <c r="I27" s="12"/>
      <c r="J27" s="16"/>
    </row>
    <row r="28" spans="1:10" ht="17.25" customHeight="1">
      <c r="A28" s="12"/>
      <c r="B28" s="13"/>
      <c r="C28" s="12"/>
      <c r="D28" s="12"/>
      <c r="E28" s="12">
        <v>6</v>
      </c>
      <c r="F28" s="16" t="s">
        <v>1490</v>
      </c>
      <c r="G28" s="101">
        <v>20</v>
      </c>
      <c r="H28" s="101"/>
      <c r="I28" s="12"/>
      <c r="J28" s="16"/>
    </row>
    <row r="29" spans="1:10" ht="17.25" customHeight="1">
      <c r="A29" s="12"/>
      <c r="B29" s="13"/>
      <c r="C29" s="12"/>
      <c r="D29" s="12"/>
      <c r="E29" s="12">
        <v>7</v>
      </c>
      <c r="F29" s="16" t="s">
        <v>1492</v>
      </c>
      <c r="G29" s="101">
        <v>13</v>
      </c>
      <c r="H29" s="101"/>
      <c r="I29" s="12"/>
      <c r="J29" s="16"/>
    </row>
    <row r="30" spans="1:10" ht="17.25" customHeight="1">
      <c r="A30" s="12"/>
      <c r="B30" s="13"/>
      <c r="C30" s="12"/>
      <c r="D30" s="12"/>
      <c r="E30" s="12"/>
      <c r="F30" s="76" t="s">
        <v>740</v>
      </c>
      <c r="G30" s="102">
        <f>SUM(G23:G29)</f>
        <v>358</v>
      </c>
      <c r="H30" s="102"/>
      <c r="I30" s="12"/>
      <c r="J30" s="16"/>
    </row>
    <row r="31" spans="1:10" ht="17.25" customHeight="1">
      <c r="A31" s="12">
        <v>4</v>
      </c>
      <c r="B31" s="13" t="s">
        <v>64</v>
      </c>
      <c r="C31" s="8">
        <f>SUM(32*D31)</f>
        <v>128</v>
      </c>
      <c r="D31" s="12">
        <v>4</v>
      </c>
      <c r="E31" s="12">
        <v>1</v>
      </c>
      <c r="F31" s="16" t="s">
        <v>1407</v>
      </c>
      <c r="G31" s="101">
        <v>66</v>
      </c>
      <c r="H31" s="101">
        <f>C31-I31-J31</f>
        <v>118</v>
      </c>
      <c r="I31" s="12">
        <f>SUM(D31)</f>
        <v>4</v>
      </c>
      <c r="J31" s="12">
        <v>6</v>
      </c>
    </row>
    <row r="32" spans="1:10" ht="17.25" customHeight="1">
      <c r="A32" s="12"/>
      <c r="B32" s="13"/>
      <c r="C32" s="12"/>
      <c r="D32" s="12"/>
      <c r="E32" s="12">
        <v>2</v>
      </c>
      <c r="F32" s="16" t="s">
        <v>1408</v>
      </c>
      <c r="G32" s="101">
        <v>60</v>
      </c>
      <c r="H32" s="101"/>
      <c r="I32" s="12"/>
      <c r="J32" s="16"/>
    </row>
    <row r="33" spans="1:10" ht="17.25" customHeight="1">
      <c r="A33" s="12"/>
      <c r="B33" s="13"/>
      <c r="C33" s="12"/>
      <c r="D33" s="12"/>
      <c r="E33" s="12">
        <v>3</v>
      </c>
      <c r="F33" s="16" t="s">
        <v>1409</v>
      </c>
      <c r="G33" s="101">
        <v>44</v>
      </c>
      <c r="H33" s="101"/>
      <c r="I33" s="12"/>
      <c r="J33" s="16"/>
    </row>
    <row r="34" spans="1:10" ht="17.25" customHeight="1">
      <c r="A34" s="12"/>
      <c r="B34" s="13"/>
      <c r="C34" s="12"/>
      <c r="D34" s="12"/>
      <c r="E34" s="12">
        <v>4</v>
      </c>
      <c r="F34" s="16" t="s">
        <v>1410</v>
      </c>
      <c r="G34" s="101">
        <v>50</v>
      </c>
      <c r="H34" s="101"/>
      <c r="I34" s="12"/>
      <c r="J34" s="16"/>
    </row>
    <row r="35" spans="1:10" ht="17.25" customHeight="1">
      <c r="A35" s="12"/>
      <c r="B35" s="13"/>
      <c r="C35" s="12"/>
      <c r="D35" s="12"/>
      <c r="E35" s="12">
        <v>5</v>
      </c>
      <c r="F35" s="16" t="s">
        <v>1491</v>
      </c>
      <c r="G35" s="101">
        <v>20</v>
      </c>
      <c r="H35" s="101"/>
      <c r="I35" s="12"/>
      <c r="J35" s="16"/>
    </row>
    <row r="36" spans="1:10" ht="17.25" customHeight="1">
      <c r="A36" s="12"/>
      <c r="B36" s="13"/>
      <c r="C36" s="12"/>
      <c r="D36" s="12"/>
      <c r="E36" s="12"/>
      <c r="F36" s="76" t="s">
        <v>740</v>
      </c>
      <c r="G36" s="102">
        <f>SUM(G31:G35)</f>
        <v>240</v>
      </c>
      <c r="H36" s="102"/>
      <c r="I36" s="12"/>
      <c r="J36" s="16"/>
    </row>
    <row r="37" spans="1:10" ht="17.25" customHeight="1">
      <c r="A37" s="12">
        <v>5</v>
      </c>
      <c r="B37" s="13" t="s">
        <v>65</v>
      </c>
      <c r="C37" s="8">
        <f>SUM(32*D37)</f>
        <v>224</v>
      </c>
      <c r="D37" s="12">
        <v>7</v>
      </c>
      <c r="E37" s="12">
        <v>1</v>
      </c>
      <c r="F37" s="16" t="s">
        <v>1411</v>
      </c>
      <c r="G37" s="101">
        <v>132</v>
      </c>
      <c r="H37" s="101">
        <f>C37-I37-J37</f>
        <v>211</v>
      </c>
      <c r="I37" s="12">
        <f>SUM(D37)</f>
        <v>7</v>
      </c>
      <c r="J37" s="12">
        <v>6</v>
      </c>
    </row>
    <row r="38" spans="1:10" ht="17.25" customHeight="1">
      <c r="A38" s="12"/>
      <c r="B38" s="13"/>
      <c r="C38" s="12"/>
      <c r="D38" s="12"/>
      <c r="E38" s="12">
        <v>2</v>
      </c>
      <c r="F38" s="16" t="s">
        <v>1412</v>
      </c>
      <c r="G38" s="101">
        <v>81</v>
      </c>
      <c r="H38" s="101"/>
      <c r="I38" s="12"/>
      <c r="J38" s="16"/>
    </row>
    <row r="39" spans="1:10" ht="17.25" customHeight="1">
      <c r="A39" s="12"/>
      <c r="B39" s="13"/>
      <c r="C39" s="12"/>
      <c r="D39" s="12"/>
      <c r="E39" s="12">
        <v>3</v>
      </c>
      <c r="F39" s="16" t="s">
        <v>219</v>
      </c>
      <c r="G39" s="101">
        <v>271</v>
      </c>
      <c r="H39" s="101"/>
      <c r="I39" s="12"/>
      <c r="J39" s="16"/>
    </row>
    <row r="40" spans="1:10" ht="17.25" customHeight="1">
      <c r="A40" s="12"/>
      <c r="B40" s="13"/>
      <c r="C40" s="12"/>
      <c r="D40" s="12"/>
      <c r="E40" s="12"/>
      <c r="F40" s="76" t="s">
        <v>740</v>
      </c>
      <c r="G40" s="102">
        <f>SUM(G37:G39)</f>
        <v>484</v>
      </c>
      <c r="H40" s="102"/>
      <c r="I40" s="12"/>
      <c r="J40" s="16"/>
    </row>
    <row r="41" spans="1:10" ht="17.25" customHeight="1">
      <c r="A41" s="12">
        <v>6</v>
      </c>
      <c r="B41" s="13" t="s">
        <v>66</v>
      </c>
      <c r="C41" s="8">
        <f>SUM(32*D41)</f>
        <v>128</v>
      </c>
      <c r="D41" s="12">
        <v>4</v>
      </c>
      <c r="E41" s="12">
        <v>1</v>
      </c>
      <c r="F41" s="16" t="s">
        <v>1413</v>
      </c>
      <c r="G41" s="101">
        <v>38</v>
      </c>
      <c r="H41" s="101">
        <f>C41-I41-J41</f>
        <v>118</v>
      </c>
      <c r="I41" s="12">
        <f>SUM(D41)</f>
        <v>4</v>
      </c>
      <c r="J41" s="12">
        <v>6</v>
      </c>
    </row>
    <row r="42" spans="1:10" ht="17.25" customHeight="1">
      <c r="A42" s="12"/>
      <c r="B42" s="13"/>
      <c r="C42" s="12"/>
      <c r="D42" s="12"/>
      <c r="E42" s="12">
        <v>2</v>
      </c>
      <c r="F42" s="16" t="s">
        <v>1414</v>
      </c>
      <c r="G42" s="101">
        <v>65</v>
      </c>
      <c r="H42" s="101"/>
      <c r="I42" s="12"/>
      <c r="J42" s="16"/>
    </row>
    <row r="43" spans="1:10" ht="17.25" customHeight="1">
      <c r="A43" s="12"/>
      <c r="B43" s="13"/>
      <c r="C43" s="12"/>
      <c r="D43" s="12"/>
      <c r="E43" s="12">
        <v>3</v>
      </c>
      <c r="F43" s="16" t="s">
        <v>219</v>
      </c>
      <c r="G43" s="101">
        <v>271</v>
      </c>
      <c r="H43" s="101"/>
      <c r="I43" s="12"/>
      <c r="J43" s="16"/>
    </row>
    <row r="44" spans="1:10" ht="17.25" customHeight="1">
      <c r="A44" s="12"/>
      <c r="B44" s="13"/>
      <c r="C44" s="12"/>
      <c r="D44" s="12"/>
      <c r="E44" s="12">
        <v>4</v>
      </c>
      <c r="F44" s="16" t="s">
        <v>1287</v>
      </c>
      <c r="G44" s="101">
        <v>20</v>
      </c>
      <c r="H44" s="101"/>
      <c r="I44" s="12"/>
      <c r="J44" s="16"/>
    </row>
    <row r="45" spans="1:10" ht="17.25" customHeight="1">
      <c r="A45" s="12"/>
      <c r="B45" s="13"/>
      <c r="C45" s="12"/>
      <c r="D45" s="12"/>
      <c r="E45" s="12"/>
      <c r="F45" s="16" t="s">
        <v>1288</v>
      </c>
      <c r="G45" s="101">
        <v>10</v>
      </c>
      <c r="H45" s="101"/>
      <c r="I45" s="12"/>
      <c r="J45" s="16"/>
    </row>
    <row r="46" spans="1:10" ht="17.25" customHeight="1">
      <c r="A46" s="12"/>
      <c r="B46" s="13"/>
      <c r="C46" s="12"/>
      <c r="D46" s="12"/>
      <c r="E46" s="12"/>
      <c r="F46" s="16" t="s">
        <v>1493</v>
      </c>
      <c r="G46" s="101">
        <v>15</v>
      </c>
      <c r="H46" s="101"/>
      <c r="I46" s="12"/>
      <c r="J46" s="16"/>
    </row>
    <row r="47" spans="1:10" ht="17.25" customHeight="1">
      <c r="A47" s="12"/>
      <c r="B47" s="13"/>
      <c r="C47" s="12"/>
      <c r="D47" s="12"/>
      <c r="E47" s="12"/>
      <c r="F47" s="16" t="s">
        <v>1295</v>
      </c>
      <c r="G47" s="101">
        <v>5</v>
      </c>
      <c r="H47" s="101"/>
      <c r="I47" s="12"/>
      <c r="J47" s="16"/>
    </row>
    <row r="48" spans="1:10" ht="17.25" customHeight="1">
      <c r="A48" s="12"/>
      <c r="B48" s="13"/>
      <c r="C48" s="12"/>
      <c r="D48" s="12"/>
      <c r="E48" s="12"/>
      <c r="F48" s="76" t="s">
        <v>740</v>
      </c>
      <c r="G48" s="102">
        <f>SUM(G41:G47)</f>
        <v>424</v>
      </c>
      <c r="H48" s="102"/>
      <c r="I48" s="12"/>
      <c r="J48" s="16"/>
    </row>
    <row r="49" spans="1:10" ht="17.25" customHeight="1">
      <c r="A49" s="12">
        <v>7</v>
      </c>
      <c r="B49" s="107" t="s">
        <v>67</v>
      </c>
      <c r="C49" s="8">
        <f>SUM(32*D49)</f>
        <v>192</v>
      </c>
      <c r="D49" s="12">
        <v>6</v>
      </c>
      <c r="E49" s="12">
        <v>1</v>
      </c>
      <c r="F49" s="16" t="s">
        <v>1415</v>
      </c>
      <c r="G49" s="101">
        <v>195</v>
      </c>
      <c r="H49" s="101">
        <f>C49-I49-J49</f>
        <v>180</v>
      </c>
      <c r="I49" s="12">
        <f>SUM(D49)</f>
        <v>6</v>
      </c>
      <c r="J49" s="12">
        <v>6</v>
      </c>
    </row>
    <row r="50" spans="1:10" ht="17.25" customHeight="1">
      <c r="A50" s="12"/>
      <c r="B50" s="107"/>
      <c r="C50" s="12"/>
      <c r="D50" s="12"/>
      <c r="E50" s="12">
        <v>2</v>
      </c>
      <c r="F50" s="16" t="s">
        <v>1416</v>
      </c>
      <c r="G50" s="101">
        <v>163</v>
      </c>
      <c r="H50" s="101"/>
      <c r="I50" s="12"/>
      <c r="J50" s="16"/>
    </row>
    <row r="51" spans="1:10" ht="17.25" customHeight="1">
      <c r="A51" s="12"/>
      <c r="B51" s="107"/>
      <c r="C51" s="12"/>
      <c r="D51" s="12"/>
      <c r="E51" s="12">
        <v>3</v>
      </c>
      <c r="F51" s="16" t="s">
        <v>1494</v>
      </c>
      <c r="G51" s="101">
        <v>20</v>
      </c>
      <c r="H51" s="101"/>
      <c r="I51" s="12"/>
      <c r="J51" s="16"/>
    </row>
    <row r="52" spans="1:10" ht="17.25" customHeight="1">
      <c r="A52" s="12"/>
      <c r="B52" s="107"/>
      <c r="C52" s="12"/>
      <c r="D52" s="12"/>
      <c r="E52" s="12">
        <v>4</v>
      </c>
      <c r="F52" s="16" t="s">
        <v>1296</v>
      </c>
      <c r="G52" s="101">
        <v>52</v>
      </c>
      <c r="H52" s="101"/>
      <c r="I52" s="12"/>
      <c r="J52" s="16"/>
    </row>
    <row r="53" spans="1:10" ht="17.25" customHeight="1">
      <c r="A53" s="12"/>
      <c r="B53" s="107"/>
      <c r="C53" s="12"/>
      <c r="D53" s="12"/>
      <c r="E53" s="12"/>
      <c r="F53" s="76" t="s">
        <v>740</v>
      </c>
      <c r="G53" s="102">
        <f>SUM(G49:G52)</f>
        <v>430</v>
      </c>
      <c r="H53" s="102"/>
      <c r="I53" s="12"/>
      <c r="J53" s="16"/>
    </row>
    <row r="54" spans="1:10" ht="17.25" customHeight="1">
      <c r="A54" s="12">
        <v>8</v>
      </c>
      <c r="B54" s="13" t="s">
        <v>68</v>
      </c>
      <c r="C54" s="8">
        <f>SUM(32*D54)</f>
        <v>64</v>
      </c>
      <c r="D54" s="12">
        <v>2</v>
      </c>
      <c r="E54" s="12">
        <v>1</v>
      </c>
      <c r="F54" s="16" t="s">
        <v>1417</v>
      </c>
      <c r="G54" s="101">
        <v>50</v>
      </c>
      <c r="H54" s="101">
        <f>C54-I54-J54</f>
        <v>56</v>
      </c>
      <c r="I54" s="12">
        <f>SUM(D54)</f>
        <v>2</v>
      </c>
      <c r="J54" s="12">
        <v>6</v>
      </c>
    </row>
    <row r="55" spans="1:10" ht="17.25" customHeight="1">
      <c r="A55" s="12"/>
      <c r="B55" s="13"/>
      <c r="C55" s="12"/>
      <c r="D55" s="12"/>
      <c r="E55" s="12">
        <v>2</v>
      </c>
      <c r="F55" s="16" t="s">
        <v>1418</v>
      </c>
      <c r="G55" s="101">
        <v>41</v>
      </c>
      <c r="H55" s="101"/>
      <c r="I55" s="12"/>
      <c r="J55" s="16"/>
    </row>
    <row r="56" spans="1:10" ht="17.25" customHeight="1">
      <c r="A56" s="12"/>
      <c r="B56" s="13"/>
      <c r="C56" s="12"/>
      <c r="D56" s="12"/>
      <c r="E56" s="12">
        <v>3</v>
      </c>
      <c r="F56" s="16" t="s">
        <v>1419</v>
      </c>
      <c r="G56" s="101">
        <v>19</v>
      </c>
      <c r="H56" s="101"/>
      <c r="I56" s="12"/>
      <c r="J56" s="16"/>
    </row>
    <row r="57" spans="1:10" ht="17.25" customHeight="1">
      <c r="A57" s="12"/>
      <c r="B57" s="13"/>
      <c r="C57" s="12"/>
      <c r="D57" s="12"/>
      <c r="E57" s="12">
        <v>4</v>
      </c>
      <c r="F57" s="16" t="s">
        <v>1495</v>
      </c>
      <c r="G57" s="101">
        <v>14</v>
      </c>
      <c r="H57" s="101"/>
      <c r="I57" s="12"/>
      <c r="J57" s="16"/>
    </row>
    <row r="58" spans="1:10" ht="17.25" customHeight="1">
      <c r="A58" s="12"/>
      <c r="B58" s="13"/>
      <c r="C58" s="12"/>
      <c r="D58" s="12"/>
      <c r="E58" s="12"/>
      <c r="F58" s="76" t="s">
        <v>740</v>
      </c>
      <c r="G58" s="102">
        <f>SUM(G54:G57)</f>
        <v>124</v>
      </c>
      <c r="H58" s="102"/>
      <c r="I58" s="12"/>
      <c r="J58" s="16"/>
    </row>
    <row r="59" spans="1:10" ht="17.25" customHeight="1">
      <c r="A59" s="12">
        <v>9</v>
      </c>
      <c r="B59" s="13" t="s">
        <v>69</v>
      </c>
      <c r="C59" s="8">
        <f>SUM(32*D59)</f>
        <v>64</v>
      </c>
      <c r="D59" s="12">
        <v>2</v>
      </c>
      <c r="E59" s="12">
        <v>1</v>
      </c>
      <c r="F59" s="16" t="s">
        <v>1420</v>
      </c>
      <c r="G59" s="101">
        <v>20</v>
      </c>
      <c r="H59" s="101">
        <f>C59-I59-J59</f>
        <v>56</v>
      </c>
      <c r="I59" s="12">
        <f>SUM(D59)</f>
        <v>2</v>
      </c>
      <c r="J59" s="12">
        <v>6</v>
      </c>
    </row>
    <row r="60" spans="1:10" ht="17.25" customHeight="1">
      <c r="A60" s="12"/>
      <c r="B60" s="13"/>
      <c r="C60" s="12"/>
      <c r="D60" s="12"/>
      <c r="E60" s="12">
        <v>2</v>
      </c>
      <c r="F60" s="16" t="s">
        <v>1421</v>
      </c>
      <c r="G60" s="101">
        <v>40</v>
      </c>
      <c r="H60" s="101"/>
      <c r="I60" s="12"/>
      <c r="J60" s="16"/>
    </row>
    <row r="61" spans="1:10" ht="17.25" customHeight="1">
      <c r="A61" s="12"/>
      <c r="B61" s="13"/>
      <c r="C61" s="12"/>
      <c r="D61" s="12"/>
      <c r="E61" s="12">
        <v>3</v>
      </c>
      <c r="F61" s="16" t="s">
        <v>1422</v>
      </c>
      <c r="G61" s="101">
        <v>20</v>
      </c>
      <c r="H61" s="101"/>
      <c r="I61" s="12"/>
      <c r="J61" s="16"/>
    </row>
    <row r="62" spans="1:10" ht="17.25" customHeight="1">
      <c r="A62" s="12"/>
      <c r="B62" s="13"/>
      <c r="C62" s="12"/>
      <c r="D62" s="12"/>
      <c r="E62" s="12">
        <v>4</v>
      </c>
      <c r="F62" s="16" t="s">
        <v>1496</v>
      </c>
      <c r="G62" s="101">
        <v>30</v>
      </c>
      <c r="H62" s="101"/>
      <c r="I62" s="12"/>
      <c r="J62" s="16"/>
    </row>
    <row r="63" spans="1:10" ht="17.25" customHeight="1">
      <c r="A63" s="12"/>
      <c r="B63" s="13"/>
      <c r="C63" s="12"/>
      <c r="D63" s="12"/>
      <c r="E63" s="12"/>
      <c r="F63" s="76" t="s">
        <v>740</v>
      </c>
      <c r="G63" s="102">
        <f>SUM(G59:G62)</f>
        <v>110</v>
      </c>
      <c r="H63" s="101"/>
      <c r="I63" s="12"/>
      <c r="J63" s="16"/>
    </row>
    <row r="64" spans="1:10" ht="17.25" customHeight="1">
      <c r="A64" s="12">
        <v>10</v>
      </c>
      <c r="B64" s="13" t="s">
        <v>70</v>
      </c>
      <c r="C64" s="8">
        <f>SUM(32*D64)</f>
        <v>96</v>
      </c>
      <c r="D64" s="12">
        <v>3</v>
      </c>
      <c r="E64" s="12">
        <v>1</v>
      </c>
      <c r="F64" s="16" t="s">
        <v>1423</v>
      </c>
      <c r="G64" s="101">
        <v>130</v>
      </c>
      <c r="H64" s="101">
        <f>C64-I64-J64</f>
        <v>87</v>
      </c>
      <c r="I64" s="12">
        <f>SUM(D64)</f>
        <v>3</v>
      </c>
      <c r="J64" s="12">
        <v>6</v>
      </c>
    </row>
    <row r="65" spans="1:10" ht="17.25" customHeight="1">
      <c r="A65" s="12"/>
      <c r="B65" s="13"/>
      <c r="C65" s="12"/>
      <c r="D65" s="12"/>
      <c r="E65" s="12">
        <v>2</v>
      </c>
      <c r="F65" s="16" t="s">
        <v>1424</v>
      </c>
      <c r="G65" s="101">
        <v>29</v>
      </c>
      <c r="H65" s="101"/>
      <c r="I65" s="12"/>
      <c r="J65" s="16"/>
    </row>
    <row r="66" spans="1:10" ht="17.25" customHeight="1">
      <c r="A66" s="12"/>
      <c r="B66" s="13"/>
      <c r="C66" s="12"/>
      <c r="D66" s="12"/>
      <c r="E66" s="12">
        <v>3</v>
      </c>
      <c r="F66" s="16" t="s">
        <v>1425</v>
      </c>
      <c r="G66" s="101">
        <v>42</v>
      </c>
      <c r="H66" s="101"/>
      <c r="I66" s="12"/>
      <c r="J66" s="16"/>
    </row>
    <row r="67" spans="1:10" ht="17.25" customHeight="1">
      <c r="A67" s="12"/>
      <c r="B67" s="13"/>
      <c r="C67" s="12"/>
      <c r="D67" s="12"/>
      <c r="E67" s="12"/>
      <c r="F67" s="76" t="s">
        <v>740</v>
      </c>
      <c r="G67" s="102">
        <f>SUM(G64:G66)</f>
        <v>201</v>
      </c>
      <c r="H67" s="101"/>
      <c r="I67" s="12"/>
      <c r="J67" s="16"/>
    </row>
    <row r="68" spans="1:10" ht="17.25" customHeight="1">
      <c r="A68" s="12">
        <v>11</v>
      </c>
      <c r="B68" s="193" t="s">
        <v>71</v>
      </c>
      <c r="C68" s="8">
        <f>SUM(32*D68)</f>
        <v>32</v>
      </c>
      <c r="D68" s="12">
        <v>1</v>
      </c>
      <c r="E68" s="12">
        <v>1</v>
      </c>
      <c r="F68" s="16" t="s">
        <v>1426</v>
      </c>
      <c r="G68" s="101">
        <v>33</v>
      </c>
      <c r="H68" s="101">
        <f>C68-I68-J68</f>
        <v>25</v>
      </c>
      <c r="I68" s="12">
        <f>SUM(D68)</f>
        <v>1</v>
      </c>
      <c r="J68" s="12">
        <v>6</v>
      </c>
    </row>
    <row r="69" spans="1:10" ht="17.25" customHeight="1">
      <c r="A69" s="12"/>
      <c r="B69" s="107"/>
      <c r="C69" s="12"/>
      <c r="D69" s="12"/>
      <c r="E69" s="12"/>
      <c r="F69" s="76" t="s">
        <v>740</v>
      </c>
      <c r="G69" s="102">
        <f>SUM(G68:G68)</f>
        <v>33</v>
      </c>
      <c r="H69" s="102"/>
      <c r="I69" s="12"/>
      <c r="J69" s="16"/>
    </row>
    <row r="70" spans="1:10" ht="17.25" customHeight="1">
      <c r="A70" s="12">
        <v>12</v>
      </c>
      <c r="B70" s="193" t="s">
        <v>72</v>
      </c>
      <c r="C70" s="8">
        <f>SUM(32*D70)</f>
        <v>64</v>
      </c>
      <c r="D70" s="12">
        <v>2</v>
      </c>
      <c r="E70" s="12">
        <v>1</v>
      </c>
      <c r="F70" s="16" t="s">
        <v>1427</v>
      </c>
      <c r="G70" s="101">
        <v>66</v>
      </c>
      <c r="H70" s="101">
        <f>C70-I70-J70</f>
        <v>56</v>
      </c>
      <c r="I70" s="12">
        <f>SUM(D70)</f>
        <v>2</v>
      </c>
      <c r="J70" s="12">
        <v>6</v>
      </c>
    </row>
    <row r="71" spans="1:10" ht="17.25" customHeight="1">
      <c r="A71" s="12"/>
      <c r="B71" s="107"/>
      <c r="C71" s="12"/>
      <c r="D71" s="12"/>
      <c r="E71" s="12"/>
      <c r="F71" s="76" t="s">
        <v>740</v>
      </c>
      <c r="G71" s="102">
        <f>SUM(G70:G70)</f>
        <v>66</v>
      </c>
      <c r="H71" s="102"/>
      <c r="I71" s="12"/>
      <c r="J71" s="16"/>
    </row>
    <row r="72" spans="1:10" ht="17.25" customHeight="1">
      <c r="A72" s="12">
        <v>13</v>
      </c>
      <c r="B72" s="13" t="s">
        <v>73</v>
      </c>
      <c r="C72" s="8">
        <f>SUM(32*D72)</f>
        <v>64</v>
      </c>
      <c r="D72" s="12">
        <v>2</v>
      </c>
      <c r="E72" s="12">
        <v>1</v>
      </c>
      <c r="F72" s="16" t="s">
        <v>1428</v>
      </c>
      <c r="G72" s="101">
        <v>63</v>
      </c>
      <c r="H72" s="101">
        <f>C72-I72-J72</f>
        <v>56</v>
      </c>
      <c r="I72" s="12">
        <f>SUM(D72)</f>
        <v>2</v>
      </c>
      <c r="J72" s="12">
        <v>6</v>
      </c>
    </row>
    <row r="73" spans="1:10" ht="17.25" customHeight="1">
      <c r="A73" s="12"/>
      <c r="B73" s="13"/>
      <c r="C73" s="23"/>
      <c r="D73" s="12"/>
      <c r="E73" s="12">
        <v>2</v>
      </c>
      <c r="F73" s="16" t="s">
        <v>1489</v>
      </c>
      <c r="G73" s="101">
        <v>21</v>
      </c>
      <c r="H73" s="101"/>
      <c r="I73" s="12"/>
      <c r="J73" s="12"/>
    </row>
    <row r="74" spans="1:10" ht="17.25" customHeight="1">
      <c r="A74" s="12"/>
      <c r="B74" s="13"/>
      <c r="C74" s="12"/>
      <c r="D74" s="12"/>
      <c r="E74" s="12"/>
      <c r="F74" s="76" t="s">
        <v>740</v>
      </c>
      <c r="G74" s="102">
        <f>SUM(G72:G73)</f>
        <v>84</v>
      </c>
      <c r="H74" s="102"/>
      <c r="I74" s="12"/>
      <c r="J74" s="16"/>
    </row>
    <row r="75" spans="1:10" s="29" customFormat="1" ht="41.25" customHeight="1">
      <c r="A75" s="18">
        <v>14</v>
      </c>
      <c r="B75" s="194" t="s">
        <v>981</v>
      </c>
      <c r="C75" s="18">
        <v>60</v>
      </c>
      <c r="D75" s="18">
        <v>2</v>
      </c>
      <c r="E75" s="84"/>
      <c r="F75" s="231" t="s">
        <v>780</v>
      </c>
      <c r="G75" s="231"/>
      <c r="H75" s="231"/>
      <c r="I75" s="231"/>
      <c r="J75" s="231"/>
    </row>
    <row r="76" ht="14.25">
      <c r="A76" s="4"/>
    </row>
    <row r="77" ht="14.25">
      <c r="A77" s="4"/>
    </row>
    <row r="78" spans="1:10" ht="18" customHeight="1">
      <c r="A78" s="4"/>
      <c r="G78" s="197" t="s">
        <v>743</v>
      </c>
      <c r="H78" s="197"/>
      <c r="I78" s="197"/>
      <c r="J78" s="197"/>
    </row>
    <row r="79" spans="2:10" ht="18" customHeight="1">
      <c r="B79" s="2"/>
      <c r="C79" s="2"/>
      <c r="G79" s="197" t="s">
        <v>744</v>
      </c>
      <c r="H79" s="197"/>
      <c r="I79" s="197"/>
      <c r="J79" s="197"/>
    </row>
    <row r="80" ht="18" customHeight="1"/>
    <row r="81" ht="18" customHeight="1"/>
    <row r="82" ht="18" customHeight="1"/>
    <row r="83" spans="7:9" ht="18" customHeight="1">
      <c r="G83" s="196" t="s">
        <v>745</v>
      </c>
      <c r="H83" s="196"/>
      <c r="I83" s="196"/>
    </row>
    <row r="84" spans="7:9" ht="18" customHeight="1">
      <c r="G84" s="197" t="s">
        <v>746</v>
      </c>
      <c r="H84" s="197"/>
      <c r="I84" s="197"/>
    </row>
    <row r="85" spans="7:9" ht="18" customHeight="1">
      <c r="G85" s="197" t="s">
        <v>790</v>
      </c>
      <c r="H85" s="197"/>
      <c r="I85" s="197"/>
    </row>
    <row r="86" ht="14.25">
      <c r="A86" s="4"/>
    </row>
    <row r="87" ht="14.25">
      <c r="A87" s="4"/>
    </row>
    <row r="88" spans="1:7" ht="14.25">
      <c r="A88" s="4"/>
      <c r="F88" s="2" t="s">
        <v>219</v>
      </c>
      <c r="G88" s="59">
        <v>271</v>
      </c>
    </row>
    <row r="89" spans="1:7" ht="14.25">
      <c r="A89" s="4"/>
      <c r="F89" s="2" t="s">
        <v>1283</v>
      </c>
      <c r="G89" s="59">
        <v>42</v>
      </c>
    </row>
    <row r="90" spans="1:7" ht="14.25">
      <c r="A90" s="4"/>
      <c r="F90" s="2" t="s">
        <v>1284</v>
      </c>
      <c r="G90" s="59">
        <v>30</v>
      </c>
    </row>
    <row r="91" spans="1:7" ht="14.25">
      <c r="A91" s="4"/>
      <c r="F91" s="2" t="s">
        <v>1285</v>
      </c>
      <c r="G91" s="59">
        <v>79</v>
      </c>
    </row>
    <row r="92" spans="1:7" ht="14.25">
      <c r="A92" s="4"/>
      <c r="F92" s="2" t="s">
        <v>1286</v>
      </c>
      <c r="G92" s="59">
        <v>20</v>
      </c>
    </row>
    <row r="93" spans="1:7" ht="14.25">
      <c r="A93" s="4"/>
      <c r="F93" s="2" t="s">
        <v>1287</v>
      </c>
      <c r="G93" s="59">
        <v>72</v>
      </c>
    </row>
    <row r="94" spans="1:7" ht="14.25">
      <c r="A94" s="4"/>
      <c r="F94" s="2" t="s">
        <v>1288</v>
      </c>
      <c r="G94" s="59">
        <v>23</v>
      </c>
    </row>
    <row r="95" spans="1:7" ht="14.25">
      <c r="A95" s="4"/>
      <c r="F95" s="2" t="s">
        <v>1289</v>
      </c>
      <c r="G95" s="59">
        <v>21</v>
      </c>
    </row>
    <row r="96" spans="1:7" ht="14.25">
      <c r="A96" s="4"/>
      <c r="F96" s="2" t="s">
        <v>1290</v>
      </c>
      <c r="G96" s="59">
        <v>24</v>
      </c>
    </row>
    <row r="97" spans="1:7" ht="14.25">
      <c r="A97" s="4"/>
      <c r="F97" s="2" t="s">
        <v>1291</v>
      </c>
      <c r="G97" s="59">
        <v>32</v>
      </c>
    </row>
    <row r="98" spans="1:7" ht="14.25">
      <c r="A98" s="4"/>
      <c r="F98" s="2" t="s">
        <v>1292</v>
      </c>
      <c r="G98" s="59">
        <v>25</v>
      </c>
    </row>
    <row r="99" spans="1:7" ht="14.25">
      <c r="A99" s="4"/>
      <c r="F99" s="2" t="s">
        <v>1293</v>
      </c>
      <c r="G99" s="59">
        <v>40</v>
      </c>
    </row>
    <row r="100" spans="1:7" ht="14.25">
      <c r="A100" s="4"/>
      <c r="F100" s="2" t="s">
        <v>1294</v>
      </c>
      <c r="G100" s="59">
        <v>48</v>
      </c>
    </row>
    <row r="101" spans="6:7" ht="14.25">
      <c r="F101" s="2" t="s">
        <v>1295</v>
      </c>
      <c r="G101" s="59">
        <v>13</v>
      </c>
    </row>
    <row r="102" spans="6:7" ht="14.25">
      <c r="F102" s="2" t="s">
        <v>1296</v>
      </c>
      <c r="G102" s="59">
        <v>52</v>
      </c>
    </row>
    <row r="103" spans="6:7" ht="14.25">
      <c r="F103" s="2" t="s">
        <v>1297</v>
      </c>
      <c r="G103" s="59">
        <v>30</v>
      </c>
    </row>
    <row r="104" spans="6:7" ht="14.25">
      <c r="F104" s="2" t="s">
        <v>1298</v>
      </c>
      <c r="G104" s="59">
        <v>14</v>
      </c>
    </row>
    <row r="105" spans="6:7" ht="14.25">
      <c r="F105" s="2" t="s">
        <v>1299</v>
      </c>
      <c r="G105" s="59">
        <v>13</v>
      </c>
    </row>
  </sheetData>
  <sheetProtection/>
  <mergeCells count="14">
    <mergeCell ref="G83:I83"/>
    <mergeCell ref="G84:I84"/>
    <mergeCell ref="G85:I85"/>
    <mergeCell ref="H7:J7"/>
    <mergeCell ref="F75:J75"/>
    <mergeCell ref="G78:J78"/>
    <mergeCell ref="G79:J79"/>
    <mergeCell ref="A7:A8"/>
    <mergeCell ref="B7:B8"/>
    <mergeCell ref="C7:D7"/>
    <mergeCell ref="E7:F8"/>
    <mergeCell ref="A4:J4"/>
    <mergeCell ref="A5:D5"/>
    <mergeCell ref="G7:G8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view="pageBreakPreview" zoomScaleSheetLayoutView="100" zoomScalePageLayoutView="0" workbookViewId="0" topLeftCell="A1">
      <selection activeCell="J14" sqref="J14"/>
    </sheetView>
  </sheetViews>
  <sheetFormatPr defaultColWidth="9.00390625" defaultRowHeight="19.5" customHeight="1"/>
  <cols>
    <col min="1" max="1" width="5.28125" style="2" customWidth="1"/>
    <col min="2" max="2" width="19.140625" style="3" customWidth="1"/>
    <col min="3" max="3" width="9.7109375" style="4" customWidth="1"/>
    <col min="4" max="4" width="9.8515625" style="4" bestFit="1" customWidth="1"/>
    <col min="5" max="5" width="5.28125" style="5" customWidth="1"/>
    <col min="6" max="6" width="29.140625" style="2" customWidth="1"/>
    <col min="7" max="8" width="11.28125" style="4" customWidth="1"/>
    <col min="9" max="9" width="11.421875" style="4" customWidth="1"/>
    <col min="10" max="10" width="10.00390625" style="2" customWidth="1"/>
    <col min="11" max="11" width="12.00390625" style="2" customWidth="1"/>
    <col min="12" max="16384" width="9.00390625" style="2" customWidth="1"/>
  </cols>
  <sheetData>
    <row r="1" spans="1:11" ht="19.5" customHeight="1">
      <c r="A1" s="2" t="s">
        <v>1442</v>
      </c>
      <c r="B1" s="2"/>
      <c r="C1" s="3"/>
      <c r="F1" s="4"/>
      <c r="G1" s="2"/>
      <c r="H1" s="2"/>
      <c r="J1" s="4"/>
      <c r="K1" s="4"/>
    </row>
    <row r="2" spans="1:11" ht="19.5" customHeight="1">
      <c r="A2" s="2" t="s">
        <v>1437</v>
      </c>
      <c r="B2" s="2"/>
      <c r="C2" s="3"/>
      <c r="F2" s="4"/>
      <c r="G2" s="2"/>
      <c r="H2" s="2"/>
      <c r="J2" s="4"/>
      <c r="K2" s="4"/>
    </row>
    <row r="3" spans="1:11" ht="19.5" customHeight="1">
      <c r="A3" s="188" t="s">
        <v>1438</v>
      </c>
      <c r="B3" s="188"/>
      <c r="C3" s="3"/>
      <c r="F3" s="4"/>
      <c r="G3" s="2"/>
      <c r="H3" s="2"/>
      <c r="J3" s="4"/>
      <c r="K3" s="4"/>
    </row>
    <row r="4" spans="1:11" ht="19.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9.5" customHeight="1">
      <c r="A5" s="195" t="s">
        <v>60</v>
      </c>
      <c r="B5" s="195"/>
      <c r="C5" s="195"/>
      <c r="D5" s="195"/>
      <c r="F5" s="4"/>
      <c r="G5" s="2"/>
      <c r="H5" s="2"/>
      <c r="J5" s="4"/>
      <c r="K5" s="4"/>
    </row>
    <row r="6" spans="7:15" ht="19.5" customHeight="1">
      <c r="G6" s="2"/>
      <c r="H6" s="2"/>
      <c r="I6" s="3"/>
      <c r="J6" s="4"/>
      <c r="K6" s="4"/>
      <c r="N6" s="4"/>
      <c r="O6" s="4"/>
    </row>
    <row r="7" spans="1:11" ht="19.5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05" t="s">
        <v>1208</v>
      </c>
      <c r="H7" s="178"/>
      <c r="I7" s="207" t="s">
        <v>1217</v>
      </c>
      <c r="J7" s="208"/>
      <c r="K7" s="209"/>
    </row>
    <row r="8" spans="1:11" ht="19.5" customHeight="1">
      <c r="A8" s="199"/>
      <c r="B8" s="199"/>
      <c r="C8" s="176" t="s">
        <v>738</v>
      </c>
      <c r="D8" s="177" t="s">
        <v>739</v>
      </c>
      <c r="E8" s="203"/>
      <c r="F8" s="204"/>
      <c r="G8" s="206"/>
      <c r="H8" s="177" t="s">
        <v>1213</v>
      </c>
      <c r="I8" s="56" t="s">
        <v>1207</v>
      </c>
      <c r="J8" s="56" t="s">
        <v>1214</v>
      </c>
      <c r="K8" s="56" t="s">
        <v>1215</v>
      </c>
    </row>
    <row r="9" spans="1:13" ht="19.5" customHeight="1">
      <c r="A9" s="57">
        <v>1</v>
      </c>
      <c r="B9" s="185" t="s">
        <v>933</v>
      </c>
      <c r="C9" s="57">
        <f>SUM(D9*32)</f>
        <v>320</v>
      </c>
      <c r="D9" s="57">
        <v>10</v>
      </c>
      <c r="E9" s="216" t="s">
        <v>1216</v>
      </c>
      <c r="F9" s="216"/>
      <c r="G9" s="216"/>
      <c r="H9" s="57">
        <v>92</v>
      </c>
      <c r="I9" s="57">
        <f>SUM(C9-H9-J9-K9)</f>
        <v>212</v>
      </c>
      <c r="J9" s="57">
        <f>SUM(D9)</f>
        <v>10</v>
      </c>
      <c r="K9" s="57">
        <v>6</v>
      </c>
      <c r="M9" s="186"/>
    </row>
    <row r="10" spans="1:11" ht="19.5" customHeight="1">
      <c r="A10" s="57">
        <v>2</v>
      </c>
      <c r="B10" s="185" t="s">
        <v>934</v>
      </c>
      <c r="C10" s="57">
        <f>SUM(D10*32)</f>
        <v>256</v>
      </c>
      <c r="D10" s="57">
        <v>8</v>
      </c>
      <c r="E10" s="216"/>
      <c r="F10" s="216"/>
      <c r="G10" s="216"/>
      <c r="H10" s="162">
        <v>0</v>
      </c>
      <c r="I10" s="57">
        <f>SUM(C10-J10-K10)</f>
        <v>242</v>
      </c>
      <c r="J10" s="57">
        <f>SUM(D10)</f>
        <v>8</v>
      </c>
      <c r="K10" s="57">
        <v>6</v>
      </c>
    </row>
    <row r="11" spans="1:11" ht="19.5" customHeight="1">
      <c r="A11" s="57">
        <v>3</v>
      </c>
      <c r="B11" s="185" t="s">
        <v>935</v>
      </c>
      <c r="C11" s="57">
        <f>SUM(D11*32)</f>
        <v>192</v>
      </c>
      <c r="D11" s="57">
        <v>6</v>
      </c>
      <c r="E11" s="216"/>
      <c r="F11" s="216"/>
      <c r="G11" s="216"/>
      <c r="H11" s="162">
        <v>0</v>
      </c>
      <c r="I11" s="57">
        <f>SUM(C11-J11-K11)</f>
        <v>180</v>
      </c>
      <c r="J11" s="57">
        <f>SUM(D11)</f>
        <v>6</v>
      </c>
      <c r="K11" s="57">
        <v>6</v>
      </c>
    </row>
    <row r="12" spans="1:11" ht="19.5" customHeight="1">
      <c r="A12" s="57">
        <v>4</v>
      </c>
      <c r="B12" s="185" t="s">
        <v>936</v>
      </c>
      <c r="C12" s="57">
        <f>SUM(D12*32)</f>
        <v>256</v>
      </c>
      <c r="D12" s="57">
        <v>8</v>
      </c>
      <c r="E12" s="216"/>
      <c r="F12" s="216"/>
      <c r="G12" s="216"/>
      <c r="H12" s="162">
        <v>0</v>
      </c>
      <c r="I12" s="57">
        <f>SUM(C12-J12-K12)</f>
        <v>242</v>
      </c>
      <c r="J12" s="57">
        <f>SUM(D12)</f>
        <v>8</v>
      </c>
      <c r="K12" s="57">
        <v>6</v>
      </c>
    </row>
    <row r="13" spans="1:11" ht="19.5" customHeight="1">
      <c r="A13" s="57">
        <v>5</v>
      </c>
      <c r="B13" s="185" t="s">
        <v>937</v>
      </c>
      <c r="C13" s="57">
        <f>SUM(D13*32)</f>
        <v>224</v>
      </c>
      <c r="D13" s="57">
        <v>7</v>
      </c>
      <c r="E13" s="216"/>
      <c r="F13" s="216"/>
      <c r="G13" s="216"/>
      <c r="H13" s="162">
        <v>0</v>
      </c>
      <c r="I13" s="57">
        <f>SUM(C13-J13-K13)</f>
        <v>211</v>
      </c>
      <c r="J13" s="57">
        <f>SUM(D13)</f>
        <v>7</v>
      </c>
      <c r="K13" s="57">
        <v>6</v>
      </c>
    </row>
    <row r="14" spans="1:11" ht="19.5" customHeight="1">
      <c r="A14" s="57"/>
      <c r="B14" s="185"/>
      <c r="C14" s="162">
        <f>SUM(C9:C13)</f>
        <v>1248</v>
      </c>
      <c r="D14" s="162">
        <f>SUM(D9:D13)</f>
        <v>39</v>
      </c>
      <c r="E14" s="216" t="s">
        <v>740</v>
      </c>
      <c r="F14" s="216"/>
      <c r="G14" s="216"/>
      <c r="H14" s="189">
        <f>SUM(H9:H13)</f>
        <v>92</v>
      </c>
      <c r="I14" s="162">
        <f>SUM(I9:I13)</f>
        <v>1087</v>
      </c>
      <c r="J14" s="162">
        <f>SUM(J9:J13)</f>
        <v>39</v>
      </c>
      <c r="K14" s="162">
        <f>SUM(K9:K13)</f>
        <v>30</v>
      </c>
    </row>
    <row r="15" spans="1:11" ht="19.5" customHeight="1">
      <c r="A15" s="23"/>
      <c r="B15" s="184"/>
      <c r="C15" s="23"/>
      <c r="D15" s="23"/>
      <c r="E15" s="23">
        <v>1</v>
      </c>
      <c r="F15" s="24" t="s">
        <v>931</v>
      </c>
      <c r="G15" s="23">
        <v>258</v>
      </c>
      <c r="H15" s="23"/>
      <c r="I15" s="23"/>
      <c r="J15" s="24"/>
      <c r="K15" s="24"/>
    </row>
    <row r="16" spans="1:11" ht="19.5" customHeight="1">
      <c r="A16" s="12"/>
      <c r="B16" s="13"/>
      <c r="C16" s="12"/>
      <c r="D16" s="12"/>
      <c r="E16" s="12">
        <v>2</v>
      </c>
      <c r="F16" s="16" t="s">
        <v>932</v>
      </c>
      <c r="G16" s="12">
        <v>357</v>
      </c>
      <c r="H16" s="12"/>
      <c r="I16" s="12"/>
      <c r="J16" s="16"/>
      <c r="K16" s="16"/>
    </row>
    <row r="17" spans="1:11" ht="19.5" customHeight="1">
      <c r="A17" s="68"/>
      <c r="B17" s="13"/>
      <c r="C17" s="12"/>
      <c r="D17" s="12"/>
      <c r="E17" s="12">
        <v>3</v>
      </c>
      <c r="F17" s="16" t="s">
        <v>938</v>
      </c>
      <c r="G17" s="12">
        <v>218</v>
      </c>
      <c r="H17" s="12"/>
      <c r="I17" s="12"/>
      <c r="J17" s="16"/>
      <c r="K17" s="16"/>
    </row>
    <row r="18" spans="1:11" ht="19.5" customHeight="1">
      <c r="A18" s="68"/>
      <c r="B18" s="77"/>
      <c r="C18" s="12"/>
      <c r="D18" s="12"/>
      <c r="E18" s="12">
        <v>4</v>
      </c>
      <c r="F18" s="16" t="s">
        <v>939</v>
      </c>
      <c r="G18" s="12">
        <v>346</v>
      </c>
      <c r="H18" s="12"/>
      <c r="I18" s="12"/>
      <c r="J18" s="16"/>
      <c r="K18" s="16"/>
    </row>
    <row r="19" spans="1:11" ht="19.5" customHeight="1">
      <c r="A19" s="16"/>
      <c r="B19" s="16"/>
      <c r="C19" s="16"/>
      <c r="D19" s="16"/>
      <c r="E19" s="12">
        <v>5</v>
      </c>
      <c r="F19" s="16" t="s">
        <v>940</v>
      </c>
      <c r="G19" s="12">
        <v>166</v>
      </c>
      <c r="H19" s="12"/>
      <c r="I19" s="12"/>
      <c r="J19" s="16"/>
      <c r="K19" s="16"/>
    </row>
    <row r="20" spans="1:11" ht="19.5" customHeight="1">
      <c r="A20" s="12"/>
      <c r="B20" s="13"/>
      <c r="C20" s="12"/>
      <c r="D20" s="12"/>
      <c r="E20" s="12">
        <v>6</v>
      </c>
      <c r="F20" s="16" t="s">
        <v>941</v>
      </c>
      <c r="G20" s="12">
        <v>182</v>
      </c>
      <c r="H20" s="12"/>
      <c r="I20" s="12"/>
      <c r="J20" s="16"/>
      <c r="K20" s="16"/>
    </row>
    <row r="21" spans="1:11" ht="19.5" customHeight="1">
      <c r="A21" s="12"/>
      <c r="B21" s="13"/>
      <c r="C21" s="12"/>
      <c r="D21" s="12"/>
      <c r="E21" s="12">
        <v>7</v>
      </c>
      <c r="F21" s="16" t="s">
        <v>942</v>
      </c>
      <c r="G21" s="12">
        <v>173</v>
      </c>
      <c r="H21" s="12"/>
      <c r="I21" s="12"/>
      <c r="J21" s="16"/>
      <c r="K21" s="16"/>
    </row>
    <row r="22" spans="1:11" ht="19.5" customHeight="1">
      <c r="A22" s="12"/>
      <c r="B22" s="13"/>
      <c r="C22" s="12"/>
      <c r="D22" s="12"/>
      <c r="E22" s="12">
        <v>8</v>
      </c>
      <c r="F22" s="16" t="s">
        <v>943</v>
      </c>
      <c r="G22" s="12">
        <v>171</v>
      </c>
      <c r="H22" s="12"/>
      <c r="I22" s="12"/>
      <c r="J22" s="16"/>
      <c r="K22" s="16"/>
    </row>
    <row r="23" spans="1:11" ht="19.5" customHeight="1">
      <c r="A23" s="12"/>
      <c r="B23" s="13"/>
      <c r="C23" s="12"/>
      <c r="D23" s="12"/>
      <c r="E23" s="12">
        <v>9</v>
      </c>
      <c r="F23" s="16" t="s">
        <v>944</v>
      </c>
      <c r="G23" s="12">
        <v>90</v>
      </c>
      <c r="H23" s="12"/>
      <c r="I23" s="12"/>
      <c r="J23" s="16"/>
      <c r="K23" s="16"/>
    </row>
    <row r="24" spans="1:11" ht="19.5" customHeight="1">
      <c r="A24" s="12"/>
      <c r="B24" s="13"/>
      <c r="C24" s="12"/>
      <c r="D24" s="12"/>
      <c r="E24" s="12">
        <v>10</v>
      </c>
      <c r="F24" s="16" t="s">
        <v>945</v>
      </c>
      <c r="G24" s="12">
        <v>97</v>
      </c>
      <c r="H24" s="12"/>
      <c r="I24" s="12"/>
      <c r="J24" s="16"/>
      <c r="K24" s="16"/>
    </row>
    <row r="25" spans="1:11" ht="19.5" customHeight="1">
      <c r="A25" s="12"/>
      <c r="B25" s="13"/>
      <c r="C25" s="12"/>
      <c r="D25" s="12"/>
      <c r="E25" s="12">
        <v>11</v>
      </c>
      <c r="F25" s="16" t="s">
        <v>946</v>
      </c>
      <c r="G25" s="12">
        <v>128</v>
      </c>
      <c r="H25" s="12"/>
      <c r="I25" s="12"/>
      <c r="J25" s="16"/>
      <c r="K25" s="16"/>
    </row>
    <row r="26" spans="1:11" ht="19.5" customHeight="1">
      <c r="A26" s="12"/>
      <c r="B26" s="13"/>
      <c r="C26" s="12"/>
      <c r="D26" s="12"/>
      <c r="E26" s="12">
        <v>12</v>
      </c>
      <c r="F26" s="16" t="s">
        <v>947</v>
      </c>
      <c r="G26" s="12">
        <v>354</v>
      </c>
      <c r="H26" s="12"/>
      <c r="I26" s="12"/>
      <c r="J26" s="16"/>
      <c r="K26" s="16"/>
    </row>
    <row r="27" spans="1:11" ht="19.5" customHeight="1">
      <c r="A27" s="12"/>
      <c r="B27" s="13"/>
      <c r="C27" s="12"/>
      <c r="D27" s="12"/>
      <c r="E27" s="12">
        <v>13</v>
      </c>
      <c r="F27" s="16" t="s">
        <v>948</v>
      </c>
      <c r="G27" s="12">
        <v>233</v>
      </c>
      <c r="H27" s="12"/>
      <c r="I27" s="12"/>
      <c r="J27" s="16"/>
      <c r="K27" s="16"/>
    </row>
    <row r="28" spans="1:11" ht="19.5" customHeight="1">
      <c r="A28" s="12"/>
      <c r="B28" s="13"/>
      <c r="C28" s="12"/>
      <c r="D28" s="12"/>
      <c r="E28" s="12">
        <v>14</v>
      </c>
      <c r="F28" s="16" t="s">
        <v>61</v>
      </c>
      <c r="G28" s="12">
        <v>8</v>
      </c>
      <c r="H28" s="12"/>
      <c r="I28" s="12"/>
      <c r="J28" s="16"/>
      <c r="K28" s="16"/>
    </row>
    <row r="29" spans="1:11" ht="19.5" customHeight="1">
      <c r="A29" s="12"/>
      <c r="B29" s="13"/>
      <c r="C29" s="12"/>
      <c r="D29" s="12"/>
      <c r="E29" s="12">
        <v>15</v>
      </c>
      <c r="F29" s="16" t="s">
        <v>1026</v>
      </c>
      <c r="G29" s="12">
        <v>23</v>
      </c>
      <c r="H29" s="12"/>
      <c r="I29" s="12"/>
      <c r="J29" s="16"/>
      <c r="K29" s="16"/>
    </row>
    <row r="30" spans="1:11" ht="19.5" customHeight="1">
      <c r="A30" s="12"/>
      <c r="B30" s="13"/>
      <c r="C30" s="12"/>
      <c r="D30" s="12"/>
      <c r="E30" s="12">
        <v>16</v>
      </c>
      <c r="F30" s="16" t="s">
        <v>1027</v>
      </c>
      <c r="G30" s="12">
        <v>14</v>
      </c>
      <c r="H30" s="12"/>
      <c r="I30" s="12"/>
      <c r="J30" s="16"/>
      <c r="K30" s="16"/>
    </row>
    <row r="31" spans="1:11" ht="19.5" customHeight="1">
      <c r="A31" s="12"/>
      <c r="B31" s="13"/>
      <c r="C31" s="12"/>
      <c r="D31" s="12"/>
      <c r="E31" s="12">
        <v>17</v>
      </c>
      <c r="F31" s="16" t="s">
        <v>1028</v>
      </c>
      <c r="G31" s="12">
        <v>46</v>
      </c>
      <c r="H31" s="12"/>
      <c r="I31" s="12"/>
      <c r="J31" s="16"/>
      <c r="K31" s="16"/>
    </row>
    <row r="32" spans="1:11" ht="19.5" customHeight="1">
      <c r="A32" s="18"/>
      <c r="B32" s="19"/>
      <c r="C32" s="18"/>
      <c r="D32" s="18"/>
      <c r="E32" s="18"/>
      <c r="F32" s="78" t="s">
        <v>740</v>
      </c>
      <c r="G32" s="79">
        <f>SUM(G19:G31)</f>
        <v>1685</v>
      </c>
      <c r="H32" s="179"/>
      <c r="I32" s="18"/>
      <c r="J32" s="22"/>
      <c r="K32" s="22"/>
    </row>
    <row r="33" ht="19.5" customHeight="1">
      <c r="A33" s="4"/>
    </row>
    <row r="34" spans="7:11" ht="19.5" customHeight="1">
      <c r="G34" s="197" t="s">
        <v>743</v>
      </c>
      <c r="H34" s="197"/>
      <c r="I34" s="197"/>
      <c r="J34" s="197"/>
      <c r="K34" s="197"/>
    </row>
    <row r="35" spans="7:11" ht="19.5" customHeight="1">
      <c r="G35" s="197" t="s">
        <v>744</v>
      </c>
      <c r="H35" s="197"/>
      <c r="I35" s="197"/>
      <c r="J35" s="197"/>
      <c r="K35" s="197"/>
    </row>
    <row r="39" spans="7:10" ht="19.5" customHeight="1">
      <c r="G39" s="196" t="s">
        <v>745</v>
      </c>
      <c r="H39" s="196"/>
      <c r="I39" s="196"/>
      <c r="J39" s="196"/>
    </row>
    <row r="40" spans="7:10" ht="19.5" customHeight="1">
      <c r="G40" s="197" t="s">
        <v>746</v>
      </c>
      <c r="H40" s="197"/>
      <c r="I40" s="197"/>
      <c r="J40" s="197"/>
    </row>
    <row r="41" spans="7:10" ht="19.5" customHeight="1">
      <c r="G41" s="197" t="s">
        <v>747</v>
      </c>
      <c r="H41" s="197"/>
      <c r="I41" s="197"/>
      <c r="J41" s="197"/>
    </row>
  </sheetData>
  <sheetProtection/>
  <mergeCells count="15">
    <mergeCell ref="G39:J39"/>
    <mergeCell ref="G40:J40"/>
    <mergeCell ref="G41:J41"/>
    <mergeCell ref="G7:G8"/>
    <mergeCell ref="I7:K7"/>
    <mergeCell ref="E14:G14"/>
    <mergeCell ref="G34:K34"/>
    <mergeCell ref="G35:K35"/>
    <mergeCell ref="E9:G13"/>
    <mergeCell ref="A7:A8"/>
    <mergeCell ref="B7:B8"/>
    <mergeCell ref="C7:D7"/>
    <mergeCell ref="E7:F8"/>
    <mergeCell ref="A4:K4"/>
    <mergeCell ref="A5:D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210"/>
  <sheetViews>
    <sheetView zoomScalePageLayoutView="0" workbookViewId="0" topLeftCell="A183">
      <selection activeCell="G199" sqref="G199"/>
    </sheetView>
  </sheetViews>
  <sheetFormatPr defaultColWidth="9.140625" defaultRowHeight="19.5" customHeight="1"/>
  <cols>
    <col min="2" max="2" width="44.28125" style="0" customWidth="1"/>
    <col min="3" max="3" width="12.57421875" style="0" customWidth="1"/>
    <col min="4" max="4" width="19.28125" style="0" customWidth="1"/>
  </cols>
  <sheetData>
    <row r="1" ht="19.5" customHeight="1" hidden="1"/>
    <row r="2" spans="1:4" ht="19.5" customHeight="1" hidden="1">
      <c r="A2" s="162" t="s">
        <v>0</v>
      </c>
      <c r="B2" s="162" t="s">
        <v>1</v>
      </c>
      <c r="C2" s="162" t="s">
        <v>738</v>
      </c>
      <c r="D2" s="162" t="s">
        <v>1379</v>
      </c>
    </row>
    <row r="3" spans="1:4" ht="19.5" customHeight="1" hidden="1">
      <c r="A3" s="57">
        <v>1</v>
      </c>
      <c r="B3" s="46" t="s">
        <v>1077</v>
      </c>
      <c r="C3" s="45">
        <v>119</v>
      </c>
      <c r="D3" s="159" t="s">
        <v>1350</v>
      </c>
    </row>
    <row r="4" spans="1:4" ht="19.5" customHeight="1" hidden="1">
      <c r="A4" s="57">
        <v>2</v>
      </c>
      <c r="B4" s="46" t="s">
        <v>1078</v>
      </c>
      <c r="C4" s="45">
        <v>18</v>
      </c>
      <c r="D4" s="159" t="s">
        <v>1350</v>
      </c>
    </row>
    <row r="5" spans="1:4" ht="19.5" customHeight="1" hidden="1">
      <c r="A5" s="57">
        <v>3</v>
      </c>
      <c r="B5" s="46" t="s">
        <v>1079</v>
      </c>
      <c r="C5" s="45">
        <v>27</v>
      </c>
      <c r="D5" s="159" t="s">
        <v>1350</v>
      </c>
    </row>
    <row r="6" spans="1:4" ht="19.5" customHeight="1" hidden="1">
      <c r="A6" s="57">
        <v>4</v>
      </c>
      <c r="B6" s="46" t="s">
        <v>1080</v>
      </c>
      <c r="C6" s="45">
        <v>5</v>
      </c>
      <c r="D6" s="159" t="s">
        <v>1350</v>
      </c>
    </row>
    <row r="7" spans="1:4" ht="19.5" customHeight="1" hidden="1">
      <c r="A7" s="57">
        <v>5</v>
      </c>
      <c r="B7" s="46" t="s">
        <v>1070</v>
      </c>
      <c r="C7" s="45">
        <v>158</v>
      </c>
      <c r="D7" s="159" t="s">
        <v>1350</v>
      </c>
    </row>
    <row r="8" spans="1:4" ht="19.5" customHeight="1" hidden="1">
      <c r="A8" s="57">
        <v>6</v>
      </c>
      <c r="B8" s="46" t="s">
        <v>1071</v>
      </c>
      <c r="C8" s="45">
        <v>14</v>
      </c>
      <c r="D8" s="159" t="s">
        <v>1350</v>
      </c>
    </row>
    <row r="9" spans="1:4" ht="19.5" customHeight="1" hidden="1">
      <c r="A9" s="57">
        <v>7</v>
      </c>
      <c r="B9" s="46" t="s">
        <v>1072</v>
      </c>
      <c r="C9" s="45">
        <v>47</v>
      </c>
      <c r="D9" s="159" t="s">
        <v>1350</v>
      </c>
    </row>
    <row r="10" spans="1:4" ht="19.5" customHeight="1" hidden="1">
      <c r="A10" s="57">
        <v>8</v>
      </c>
      <c r="B10" s="46" t="s">
        <v>1073</v>
      </c>
      <c r="C10" s="45">
        <v>25</v>
      </c>
      <c r="D10" s="159" t="s">
        <v>1350</v>
      </c>
    </row>
    <row r="11" spans="1:4" ht="19.5" customHeight="1" hidden="1">
      <c r="A11" s="57">
        <v>9</v>
      </c>
      <c r="B11" s="46" t="s">
        <v>1074</v>
      </c>
      <c r="C11" s="45">
        <v>21</v>
      </c>
      <c r="D11" s="159" t="s">
        <v>1350</v>
      </c>
    </row>
    <row r="12" spans="1:4" ht="19.5" customHeight="1" hidden="1">
      <c r="A12" s="57">
        <v>10</v>
      </c>
      <c r="B12" s="46" t="s">
        <v>1075</v>
      </c>
      <c r="C12" s="45">
        <v>29</v>
      </c>
      <c r="D12" s="159" t="s">
        <v>1350</v>
      </c>
    </row>
    <row r="13" spans="1:4" ht="19.5" customHeight="1" hidden="1">
      <c r="A13" s="57">
        <v>11</v>
      </c>
      <c r="B13" s="46" t="s">
        <v>1076</v>
      </c>
      <c r="C13" s="45">
        <v>22</v>
      </c>
      <c r="D13" s="159" t="s">
        <v>1350</v>
      </c>
    </row>
    <row r="14" spans="1:4" ht="19.5" customHeight="1" hidden="1">
      <c r="A14" s="57">
        <v>12</v>
      </c>
      <c r="B14" s="46" t="s">
        <v>1081</v>
      </c>
      <c r="C14" s="45">
        <v>128</v>
      </c>
      <c r="D14" s="159" t="s">
        <v>1350</v>
      </c>
    </row>
    <row r="15" spans="1:4" ht="19.5" customHeight="1" hidden="1">
      <c r="A15" s="57">
        <v>13</v>
      </c>
      <c r="B15" s="46" t="s">
        <v>1082</v>
      </c>
      <c r="C15" s="45">
        <v>17</v>
      </c>
      <c r="D15" s="159" t="s">
        <v>1350</v>
      </c>
    </row>
    <row r="16" spans="1:4" ht="19.5" customHeight="1" hidden="1">
      <c r="A16" s="57">
        <v>14</v>
      </c>
      <c r="B16" s="46" t="s">
        <v>1083</v>
      </c>
      <c r="C16" s="45">
        <v>28</v>
      </c>
      <c r="D16" s="159" t="s">
        <v>1350</v>
      </c>
    </row>
    <row r="17" spans="1:4" ht="19.5" customHeight="1" hidden="1">
      <c r="A17" s="57">
        <v>15</v>
      </c>
      <c r="B17" s="46" t="s">
        <v>1084</v>
      </c>
      <c r="C17" s="45">
        <v>180</v>
      </c>
      <c r="D17" s="159" t="s">
        <v>1350</v>
      </c>
    </row>
    <row r="18" spans="1:4" ht="19.5" customHeight="1" hidden="1">
      <c r="A18" s="57">
        <v>16</v>
      </c>
      <c r="B18" s="46" t="s">
        <v>1085</v>
      </c>
      <c r="C18" s="45">
        <v>10</v>
      </c>
      <c r="D18" s="159" t="s">
        <v>1350</v>
      </c>
    </row>
    <row r="19" spans="1:4" ht="19.5" customHeight="1" hidden="1">
      <c r="A19" s="57">
        <v>17</v>
      </c>
      <c r="B19" s="46" t="s">
        <v>1086</v>
      </c>
      <c r="C19" s="45">
        <v>14</v>
      </c>
      <c r="D19" s="159" t="s">
        <v>1350</v>
      </c>
    </row>
    <row r="20" spans="1:4" ht="19.5" customHeight="1" hidden="1">
      <c r="A20" s="57">
        <v>18</v>
      </c>
      <c r="B20" s="46" t="s">
        <v>1087</v>
      </c>
      <c r="C20" s="45">
        <v>97</v>
      </c>
      <c r="D20" s="159" t="s">
        <v>1350</v>
      </c>
    </row>
    <row r="21" spans="1:4" ht="19.5" customHeight="1" hidden="1">
      <c r="A21" s="57">
        <v>19</v>
      </c>
      <c r="B21" s="46" t="s">
        <v>1088</v>
      </c>
      <c r="C21" s="45">
        <v>5</v>
      </c>
      <c r="D21" s="159" t="s">
        <v>1350</v>
      </c>
    </row>
    <row r="22" spans="1:4" ht="19.5" customHeight="1" hidden="1">
      <c r="A22" s="57">
        <v>20</v>
      </c>
      <c r="B22" s="46" t="s">
        <v>1089</v>
      </c>
      <c r="C22" s="45">
        <v>18</v>
      </c>
      <c r="D22" s="159" t="s">
        <v>1350</v>
      </c>
    </row>
    <row r="23" spans="1:4" ht="19.5" customHeight="1" hidden="1">
      <c r="A23" s="57">
        <v>21</v>
      </c>
      <c r="B23" s="46" t="s">
        <v>1090</v>
      </c>
      <c r="C23" s="45">
        <v>110</v>
      </c>
      <c r="D23" s="159" t="s">
        <v>1350</v>
      </c>
    </row>
    <row r="24" spans="1:4" ht="19.5" customHeight="1" hidden="1">
      <c r="A24" s="57">
        <v>22</v>
      </c>
      <c r="B24" s="46" t="s">
        <v>1091</v>
      </c>
      <c r="C24" s="45">
        <v>22</v>
      </c>
      <c r="D24" s="159" t="s">
        <v>1350</v>
      </c>
    </row>
    <row r="25" spans="1:4" ht="19.5" customHeight="1" hidden="1">
      <c r="A25" s="57">
        <v>23</v>
      </c>
      <c r="B25" s="46" t="s">
        <v>1092</v>
      </c>
      <c r="C25" s="45">
        <v>27</v>
      </c>
      <c r="D25" s="159" t="s">
        <v>1350</v>
      </c>
    </row>
    <row r="26" spans="1:4" ht="19.5" customHeight="1" hidden="1">
      <c r="A26" s="57">
        <v>24</v>
      </c>
      <c r="B26" s="46" t="s">
        <v>1093</v>
      </c>
      <c r="C26" s="45">
        <v>45</v>
      </c>
      <c r="D26" s="159" t="s">
        <v>1350</v>
      </c>
    </row>
    <row r="27" spans="1:4" ht="19.5" customHeight="1" hidden="1">
      <c r="A27" s="57">
        <v>25</v>
      </c>
      <c r="B27" s="46" t="s">
        <v>1094</v>
      </c>
      <c r="C27" s="45">
        <v>113</v>
      </c>
      <c r="D27" s="159" t="s">
        <v>1350</v>
      </c>
    </row>
    <row r="28" spans="1:4" ht="19.5" customHeight="1" hidden="1">
      <c r="A28" s="57">
        <v>26</v>
      </c>
      <c r="B28" s="46" t="s">
        <v>1095</v>
      </c>
      <c r="C28" s="45">
        <v>24</v>
      </c>
      <c r="D28" s="159" t="s">
        <v>1350</v>
      </c>
    </row>
    <row r="29" spans="1:4" ht="19.5" customHeight="1" hidden="1">
      <c r="A29" s="57">
        <v>27</v>
      </c>
      <c r="B29" s="46" t="s">
        <v>1096</v>
      </c>
      <c r="C29" s="45">
        <v>226</v>
      </c>
      <c r="D29" s="159" t="s">
        <v>1350</v>
      </c>
    </row>
    <row r="30" spans="1:4" ht="19.5" customHeight="1" hidden="1">
      <c r="A30" s="57">
        <v>28</v>
      </c>
      <c r="B30" s="46" t="s">
        <v>1097</v>
      </c>
      <c r="C30" s="45">
        <v>30</v>
      </c>
      <c r="D30" s="159" t="s">
        <v>1350</v>
      </c>
    </row>
    <row r="31" spans="1:4" ht="19.5" customHeight="1" hidden="1">
      <c r="A31" s="57">
        <v>29</v>
      </c>
      <c r="B31" s="46" t="s">
        <v>1098</v>
      </c>
      <c r="C31" s="45">
        <v>196</v>
      </c>
      <c r="D31" s="159" t="s">
        <v>1350</v>
      </c>
    </row>
    <row r="32" spans="1:4" ht="19.5" customHeight="1" hidden="1">
      <c r="A32" s="57">
        <v>30</v>
      </c>
      <c r="B32" s="46" t="s">
        <v>1099</v>
      </c>
      <c r="C32" s="45">
        <v>11</v>
      </c>
      <c r="D32" s="159" t="s">
        <v>1350</v>
      </c>
    </row>
    <row r="33" spans="1:4" ht="19.5" customHeight="1" hidden="1">
      <c r="A33" s="57">
        <v>31</v>
      </c>
      <c r="B33" s="46" t="s">
        <v>1100</v>
      </c>
      <c r="C33" s="45">
        <v>27</v>
      </c>
      <c r="D33" s="159" t="s">
        <v>1350</v>
      </c>
    </row>
    <row r="34" spans="1:4" ht="19.5" customHeight="1" hidden="1">
      <c r="A34" s="57">
        <v>32</v>
      </c>
      <c r="B34" s="46" t="s">
        <v>1101</v>
      </c>
      <c r="C34" s="45">
        <v>18</v>
      </c>
      <c r="D34" s="159" t="s">
        <v>1350</v>
      </c>
    </row>
    <row r="35" spans="1:4" ht="19.5" customHeight="1" hidden="1">
      <c r="A35" s="57">
        <v>33</v>
      </c>
      <c r="B35" s="46" t="s">
        <v>1102</v>
      </c>
      <c r="C35" s="45">
        <v>39</v>
      </c>
      <c r="D35" s="159" t="s">
        <v>1350</v>
      </c>
    </row>
    <row r="36" spans="1:4" ht="19.5" customHeight="1" hidden="1">
      <c r="A36" s="57">
        <v>34</v>
      </c>
      <c r="B36" s="46" t="s">
        <v>1103</v>
      </c>
      <c r="C36" s="45">
        <v>7</v>
      </c>
      <c r="D36" s="159" t="s">
        <v>1350</v>
      </c>
    </row>
    <row r="37" spans="1:4" ht="19.5" customHeight="1" hidden="1">
      <c r="A37" s="57">
        <v>35</v>
      </c>
      <c r="B37" s="46" t="s">
        <v>1104</v>
      </c>
      <c r="C37" s="45">
        <v>99</v>
      </c>
      <c r="D37" s="159" t="s">
        <v>1350</v>
      </c>
    </row>
    <row r="38" spans="1:4" ht="19.5" customHeight="1" hidden="1">
      <c r="A38" s="57">
        <v>36</v>
      </c>
      <c r="B38" s="46" t="s">
        <v>1105</v>
      </c>
      <c r="C38" s="45">
        <v>9</v>
      </c>
      <c r="D38" s="159" t="s">
        <v>1350</v>
      </c>
    </row>
    <row r="39" spans="1:4" ht="19.5" customHeight="1" hidden="1">
      <c r="A39" s="57">
        <v>37</v>
      </c>
      <c r="B39" s="46" t="s">
        <v>1106</v>
      </c>
      <c r="C39" s="45">
        <v>96</v>
      </c>
      <c r="D39" s="159" t="s">
        <v>1350</v>
      </c>
    </row>
    <row r="40" spans="1:4" ht="19.5" customHeight="1" hidden="1">
      <c r="A40" s="57">
        <v>38</v>
      </c>
      <c r="B40" s="46" t="s">
        <v>1108</v>
      </c>
      <c r="C40" s="45">
        <v>29</v>
      </c>
      <c r="D40" s="159" t="s">
        <v>1350</v>
      </c>
    </row>
    <row r="41" spans="1:4" ht="19.5" customHeight="1" hidden="1">
      <c r="A41" s="57">
        <v>39</v>
      </c>
      <c r="B41" s="46" t="s">
        <v>1107</v>
      </c>
      <c r="C41" s="45">
        <v>7</v>
      </c>
      <c r="D41" s="159" t="s">
        <v>1350</v>
      </c>
    </row>
    <row r="42" spans="1:4" ht="19.5" customHeight="1" hidden="1">
      <c r="A42" s="57">
        <v>40</v>
      </c>
      <c r="B42" s="46" t="s">
        <v>1109</v>
      </c>
      <c r="C42" s="45">
        <v>199</v>
      </c>
      <c r="D42" s="159" t="s">
        <v>1350</v>
      </c>
    </row>
    <row r="43" spans="1:4" ht="19.5" customHeight="1" hidden="1">
      <c r="A43" s="57">
        <v>41</v>
      </c>
      <c r="B43" s="46" t="s">
        <v>1110</v>
      </c>
      <c r="C43" s="45">
        <v>50</v>
      </c>
      <c r="D43" s="159" t="s">
        <v>1350</v>
      </c>
    </row>
    <row r="44" spans="1:4" ht="19.5" customHeight="1" hidden="1">
      <c r="A44" s="57">
        <v>42</v>
      </c>
      <c r="B44" s="46" t="s">
        <v>1111</v>
      </c>
      <c r="C44" s="45">
        <v>41</v>
      </c>
      <c r="D44" s="159" t="s">
        <v>1350</v>
      </c>
    </row>
    <row r="45" spans="1:4" ht="19.5" customHeight="1" hidden="1">
      <c r="A45" s="57">
        <v>43</v>
      </c>
      <c r="B45" s="46" t="s">
        <v>1112</v>
      </c>
      <c r="C45" s="45">
        <v>64</v>
      </c>
      <c r="D45" s="159" t="s">
        <v>1350</v>
      </c>
    </row>
    <row r="46" spans="1:4" ht="19.5" customHeight="1" hidden="1">
      <c r="A46" s="57">
        <v>44</v>
      </c>
      <c r="B46" s="46" t="s">
        <v>1113</v>
      </c>
      <c r="C46" s="45">
        <v>29</v>
      </c>
      <c r="D46" s="159" t="s">
        <v>1350</v>
      </c>
    </row>
    <row r="47" spans="1:4" ht="19.5" customHeight="1" hidden="1">
      <c r="A47" s="57">
        <v>45</v>
      </c>
      <c r="B47" s="46" t="s">
        <v>1114</v>
      </c>
      <c r="C47" s="45">
        <v>15</v>
      </c>
      <c r="D47" s="159" t="s">
        <v>1350</v>
      </c>
    </row>
    <row r="48" spans="1:4" ht="19.5" customHeight="1" hidden="1">
      <c r="A48" s="57">
        <v>46</v>
      </c>
      <c r="B48" s="46" t="s">
        <v>1117</v>
      </c>
      <c r="C48" s="45">
        <v>54</v>
      </c>
      <c r="D48" s="159" t="s">
        <v>1350</v>
      </c>
    </row>
    <row r="49" spans="1:4" ht="19.5" customHeight="1" hidden="1">
      <c r="A49" s="57">
        <v>47</v>
      </c>
      <c r="B49" s="46" t="s">
        <v>1118</v>
      </c>
      <c r="C49" s="45">
        <v>71</v>
      </c>
      <c r="D49" s="159" t="s">
        <v>1350</v>
      </c>
    </row>
    <row r="50" spans="1:4" ht="19.5" customHeight="1" hidden="1">
      <c r="A50" s="57">
        <v>48</v>
      </c>
      <c r="B50" s="46" t="s">
        <v>1119</v>
      </c>
      <c r="C50" s="45">
        <v>221</v>
      </c>
      <c r="D50" s="159" t="s">
        <v>1350</v>
      </c>
    </row>
    <row r="51" spans="1:4" ht="19.5" customHeight="1" hidden="1">
      <c r="A51" s="57">
        <v>49</v>
      </c>
      <c r="B51" s="46" t="s">
        <v>1120</v>
      </c>
      <c r="C51" s="45">
        <v>146</v>
      </c>
      <c r="D51" s="159" t="s">
        <v>1350</v>
      </c>
    </row>
    <row r="52" spans="1:4" ht="19.5" customHeight="1" hidden="1">
      <c r="A52" s="57">
        <v>50</v>
      </c>
      <c r="B52" s="46" t="s">
        <v>1121</v>
      </c>
      <c r="C52" s="45">
        <v>22</v>
      </c>
      <c r="D52" s="159" t="s">
        <v>1350</v>
      </c>
    </row>
    <row r="53" spans="1:4" ht="19.5" customHeight="1" hidden="1">
      <c r="A53" s="57">
        <v>51</v>
      </c>
      <c r="B53" s="46" t="s">
        <v>1122</v>
      </c>
      <c r="C53" s="45">
        <v>75</v>
      </c>
      <c r="D53" s="159" t="s">
        <v>1350</v>
      </c>
    </row>
    <row r="54" spans="1:4" ht="19.5" customHeight="1" hidden="1">
      <c r="A54" s="57">
        <v>52</v>
      </c>
      <c r="B54" s="46" t="s">
        <v>1123</v>
      </c>
      <c r="C54" s="45">
        <v>138</v>
      </c>
      <c r="D54" s="159" t="s">
        <v>1350</v>
      </c>
    </row>
    <row r="55" spans="1:4" ht="19.5" customHeight="1" hidden="1">
      <c r="A55" s="57">
        <v>53</v>
      </c>
      <c r="B55" s="46" t="s">
        <v>1124</v>
      </c>
      <c r="C55" s="45">
        <v>30</v>
      </c>
      <c r="D55" s="159" t="s">
        <v>1350</v>
      </c>
    </row>
    <row r="56" spans="1:4" ht="19.5" customHeight="1" hidden="1">
      <c r="A56" s="57">
        <v>54</v>
      </c>
      <c r="B56" s="46" t="s">
        <v>1125</v>
      </c>
      <c r="C56" s="45">
        <v>61</v>
      </c>
      <c r="D56" s="159" t="s">
        <v>1350</v>
      </c>
    </row>
    <row r="57" spans="1:4" ht="19.5" customHeight="1" hidden="1">
      <c r="A57" s="57">
        <v>55</v>
      </c>
      <c r="B57" s="46" t="s">
        <v>1126</v>
      </c>
      <c r="C57" s="45">
        <v>24</v>
      </c>
      <c r="D57" s="159" t="s">
        <v>1350</v>
      </c>
    </row>
    <row r="58" spans="1:4" ht="19.5" customHeight="1" hidden="1">
      <c r="A58" s="57">
        <v>56</v>
      </c>
      <c r="B58" s="46" t="s">
        <v>1127</v>
      </c>
      <c r="C58" s="45">
        <v>110</v>
      </c>
      <c r="D58" s="159" t="s">
        <v>1350</v>
      </c>
    </row>
    <row r="59" spans="1:4" ht="19.5" customHeight="1" hidden="1">
      <c r="A59" s="5"/>
      <c r="B59" s="131"/>
      <c r="C59" s="99"/>
      <c r="D59" s="30"/>
    </row>
    <row r="60" spans="1:4" ht="19.5" customHeight="1" hidden="1">
      <c r="A60" s="5"/>
      <c r="B60" s="131"/>
      <c r="C60" s="99"/>
      <c r="D60" s="30"/>
    </row>
    <row r="61" spans="1:4" ht="19.5" customHeight="1" hidden="1">
      <c r="A61" s="5"/>
      <c r="B61" s="131"/>
      <c r="C61" s="99"/>
      <c r="D61" s="30"/>
    </row>
    <row r="62" spans="1:4" ht="19.5" customHeight="1" hidden="1">
      <c r="A62" s="5"/>
      <c r="B62" s="131"/>
      <c r="C62" s="99"/>
      <c r="D62" s="30"/>
    </row>
    <row r="63" spans="1:4" ht="19.5" customHeight="1" hidden="1">
      <c r="A63" s="5"/>
      <c r="B63" s="131"/>
      <c r="C63" s="99"/>
      <c r="D63" s="30"/>
    </row>
    <row r="64" spans="1:4" ht="19.5" customHeight="1" hidden="1">
      <c r="A64" s="5"/>
      <c r="B64" s="131"/>
      <c r="C64" s="99"/>
      <c r="D64" s="30"/>
    </row>
    <row r="65" spans="1:4" ht="19.5" customHeight="1" hidden="1">
      <c r="A65" s="5"/>
      <c r="B65" s="131"/>
      <c r="C65" s="99"/>
      <c r="D65" s="30"/>
    </row>
    <row r="66" spans="1:4" ht="19.5" customHeight="1" hidden="1">
      <c r="A66" s="5"/>
      <c r="B66" s="131"/>
      <c r="C66" s="99"/>
      <c r="D66" s="30"/>
    </row>
    <row r="67" spans="1:4" ht="19.5" customHeight="1" hidden="1">
      <c r="A67" s="5"/>
      <c r="B67" s="131"/>
      <c r="C67" s="99"/>
      <c r="D67" s="30"/>
    </row>
    <row r="68" spans="1:4" ht="19.5" customHeight="1" hidden="1">
      <c r="A68" s="5"/>
      <c r="B68" s="131"/>
      <c r="C68" s="99"/>
      <c r="D68" s="30"/>
    </row>
    <row r="69" spans="1:4" ht="19.5" customHeight="1" hidden="1">
      <c r="A69" s="5"/>
      <c r="B69" s="131"/>
      <c r="C69" s="99"/>
      <c r="D69" s="30"/>
    </row>
    <row r="70" spans="1:4" ht="19.5" customHeight="1" hidden="1">
      <c r="A70" s="5"/>
      <c r="B70" s="131"/>
      <c r="C70" s="99"/>
      <c r="D70" s="30"/>
    </row>
    <row r="71" spans="1:4" ht="19.5" customHeight="1" hidden="1">
      <c r="A71" s="5"/>
      <c r="B71" s="131"/>
      <c r="C71" s="99"/>
      <c r="D71" s="30"/>
    </row>
    <row r="72" spans="1:4" ht="19.5" customHeight="1" hidden="1">
      <c r="A72" s="5"/>
      <c r="B72" s="131"/>
      <c r="C72" s="99"/>
      <c r="D72" s="30"/>
    </row>
    <row r="73" spans="1:4" ht="19.5" customHeight="1" hidden="1">
      <c r="A73" s="162" t="s">
        <v>0</v>
      </c>
      <c r="B73" s="162" t="s">
        <v>1</v>
      </c>
      <c r="C73" s="162" t="s">
        <v>738</v>
      </c>
      <c r="D73" s="162" t="s">
        <v>1379</v>
      </c>
    </row>
    <row r="74" spans="1:4" ht="19.5" customHeight="1" hidden="1">
      <c r="A74" s="57">
        <v>1</v>
      </c>
      <c r="B74" s="46" t="s">
        <v>1203</v>
      </c>
      <c r="C74" s="45">
        <v>22</v>
      </c>
      <c r="D74" s="159" t="s">
        <v>1380</v>
      </c>
    </row>
    <row r="75" spans="1:4" ht="19.5" customHeight="1" hidden="1">
      <c r="A75" s="57">
        <v>2</v>
      </c>
      <c r="B75" s="46" t="s">
        <v>1154</v>
      </c>
      <c r="C75" s="45">
        <v>34</v>
      </c>
      <c r="D75" s="159" t="s">
        <v>1380</v>
      </c>
    </row>
    <row r="76" spans="1:4" ht="19.5" customHeight="1" hidden="1">
      <c r="A76" s="57">
        <v>3</v>
      </c>
      <c r="B76" s="46" t="s">
        <v>1204</v>
      </c>
      <c r="C76" s="45">
        <v>28</v>
      </c>
      <c r="D76" s="159" t="s">
        <v>1380</v>
      </c>
    </row>
    <row r="77" spans="1:4" ht="19.5" customHeight="1" hidden="1">
      <c r="A77" s="57">
        <v>4</v>
      </c>
      <c r="B77" s="46" t="s">
        <v>1151</v>
      </c>
      <c r="C77" s="45">
        <v>16</v>
      </c>
      <c r="D77" s="159" t="s">
        <v>1380</v>
      </c>
    </row>
    <row r="78" spans="1:4" ht="19.5" customHeight="1" hidden="1">
      <c r="A78" s="57">
        <v>5</v>
      </c>
      <c r="B78" s="46" t="s">
        <v>1152</v>
      </c>
      <c r="C78" s="45">
        <v>37</v>
      </c>
      <c r="D78" s="159" t="s">
        <v>1380</v>
      </c>
    </row>
    <row r="79" spans="1:4" ht="19.5" customHeight="1" hidden="1">
      <c r="A79" s="57">
        <v>6</v>
      </c>
      <c r="B79" s="46" t="s">
        <v>1153</v>
      </c>
      <c r="C79" s="45">
        <v>34</v>
      </c>
      <c r="D79" s="159" t="s">
        <v>1380</v>
      </c>
    </row>
    <row r="80" spans="1:4" ht="19.5" customHeight="1" hidden="1">
      <c r="A80" s="30"/>
      <c r="B80" s="37"/>
      <c r="C80" s="38"/>
      <c r="D80" s="30"/>
    </row>
    <row r="81" spans="1:4" ht="19.5" customHeight="1" hidden="1">
      <c r="A81" s="30"/>
      <c r="B81" s="37"/>
      <c r="C81" s="38"/>
      <c r="D81" s="30"/>
    </row>
    <row r="82" spans="1:4" ht="19.5" customHeight="1" hidden="1">
      <c r="A82" s="162" t="s">
        <v>0</v>
      </c>
      <c r="B82" s="162" t="s">
        <v>1</v>
      </c>
      <c r="C82" s="162" t="s">
        <v>738</v>
      </c>
      <c r="D82" s="162" t="s">
        <v>1379</v>
      </c>
    </row>
    <row r="83" spans="1:4" ht="19.5" customHeight="1" hidden="1">
      <c r="A83" s="167">
        <v>1</v>
      </c>
      <c r="B83" s="165" t="s">
        <v>1194</v>
      </c>
      <c r="C83" s="166">
        <v>40</v>
      </c>
      <c r="D83" s="164" t="s">
        <v>1381</v>
      </c>
    </row>
    <row r="84" spans="1:4" ht="19.5" customHeight="1" hidden="1">
      <c r="A84" s="57">
        <v>2</v>
      </c>
      <c r="B84" s="46" t="s">
        <v>1195</v>
      </c>
      <c r="C84" s="45">
        <v>20</v>
      </c>
      <c r="D84" s="164" t="s">
        <v>1381</v>
      </c>
    </row>
    <row r="85" spans="1:4" ht="19.5" customHeight="1" hidden="1">
      <c r="A85" s="57">
        <v>3</v>
      </c>
      <c r="B85" s="46" t="s">
        <v>1196</v>
      </c>
      <c r="C85" s="45">
        <v>79</v>
      </c>
      <c r="D85" s="164" t="s">
        <v>1381</v>
      </c>
    </row>
    <row r="86" spans="1:4" ht="19.5" customHeight="1" hidden="1">
      <c r="A86" s="167">
        <v>4</v>
      </c>
      <c r="B86" s="46" t="s">
        <v>1197</v>
      </c>
      <c r="C86" s="45">
        <v>28</v>
      </c>
      <c r="D86" s="164" t="s">
        <v>1381</v>
      </c>
    </row>
    <row r="87" spans="1:4" ht="19.5" customHeight="1" hidden="1">
      <c r="A87" s="57">
        <v>5</v>
      </c>
      <c r="B87" s="46" t="s">
        <v>1198</v>
      </c>
      <c r="C87" s="45">
        <v>11</v>
      </c>
      <c r="D87" s="164" t="s">
        <v>1381</v>
      </c>
    </row>
    <row r="88" spans="1:4" ht="19.5" customHeight="1" hidden="1">
      <c r="A88" s="57">
        <v>6</v>
      </c>
      <c r="B88" s="46" t="s">
        <v>1199</v>
      </c>
      <c r="C88" s="45">
        <v>44</v>
      </c>
      <c r="D88" s="164" t="s">
        <v>1381</v>
      </c>
    </row>
    <row r="89" spans="1:4" ht="19.5" customHeight="1" hidden="1">
      <c r="A89" s="167">
        <v>7</v>
      </c>
      <c r="B89" s="46" t="s">
        <v>1200</v>
      </c>
      <c r="C89" s="45">
        <v>20</v>
      </c>
      <c r="D89" s="164" t="s">
        <v>1381</v>
      </c>
    </row>
    <row r="90" spans="1:4" ht="19.5" customHeight="1" hidden="1">
      <c r="A90" s="57">
        <v>8</v>
      </c>
      <c r="B90" s="46" t="s">
        <v>1201</v>
      </c>
      <c r="C90" s="45">
        <v>21</v>
      </c>
      <c r="D90" s="159" t="s">
        <v>1381</v>
      </c>
    </row>
    <row r="91" spans="1:4" ht="19.5" customHeight="1" hidden="1">
      <c r="A91" s="57">
        <v>9</v>
      </c>
      <c r="B91" s="46" t="s">
        <v>1202</v>
      </c>
      <c r="C91" s="45">
        <v>10</v>
      </c>
      <c r="D91" s="159" t="s">
        <v>1381</v>
      </c>
    </row>
    <row r="92" spans="1:4" ht="19.5" customHeight="1" hidden="1">
      <c r="A92" s="5"/>
      <c r="B92" s="131"/>
      <c r="C92" s="99"/>
      <c r="D92" s="30"/>
    </row>
    <row r="93" spans="1:4" ht="19.5" customHeight="1" hidden="1">
      <c r="A93" s="5"/>
      <c r="B93" s="131"/>
      <c r="C93" s="99"/>
      <c r="D93" s="30"/>
    </row>
    <row r="94" spans="1:4" ht="19.5" customHeight="1" hidden="1">
      <c r="A94" s="5"/>
      <c r="B94" s="131"/>
      <c r="C94" s="99"/>
      <c r="D94" s="30"/>
    </row>
    <row r="95" spans="1:4" ht="19.5" customHeight="1" hidden="1">
      <c r="A95" s="162" t="s">
        <v>0</v>
      </c>
      <c r="B95" s="162" t="s">
        <v>1</v>
      </c>
      <c r="C95" s="162" t="s">
        <v>738</v>
      </c>
      <c r="D95" s="162" t="s">
        <v>1379</v>
      </c>
    </row>
    <row r="96" spans="1:4" ht="19.5" customHeight="1" hidden="1">
      <c r="A96" s="57">
        <v>1</v>
      </c>
      <c r="B96" s="46" t="s">
        <v>1231</v>
      </c>
      <c r="C96" s="45">
        <v>31</v>
      </c>
      <c r="D96" s="159" t="s">
        <v>1369</v>
      </c>
    </row>
    <row r="97" spans="1:4" ht="19.5" customHeight="1" hidden="1">
      <c r="A97" s="57">
        <v>2</v>
      </c>
      <c r="B97" s="46" t="s">
        <v>1232</v>
      </c>
      <c r="C97" s="45">
        <v>10</v>
      </c>
      <c r="D97" s="159" t="s">
        <v>1369</v>
      </c>
    </row>
    <row r="98" spans="1:4" ht="19.5" customHeight="1" hidden="1">
      <c r="A98" s="5"/>
      <c r="B98" s="131"/>
      <c r="C98" s="99"/>
      <c r="D98" s="30"/>
    </row>
    <row r="99" spans="1:4" ht="19.5" customHeight="1" hidden="1">
      <c r="A99" s="5"/>
      <c r="B99" s="131"/>
      <c r="C99" s="99"/>
      <c r="D99" s="30"/>
    </row>
    <row r="100" spans="1:4" ht="19.5" customHeight="1" hidden="1">
      <c r="A100" s="5"/>
      <c r="B100" s="131"/>
      <c r="C100" s="99"/>
      <c r="D100" s="30"/>
    </row>
    <row r="101" spans="1:4" ht="19.5" customHeight="1" hidden="1">
      <c r="A101" s="5"/>
      <c r="B101" s="131"/>
      <c r="C101" s="99"/>
      <c r="D101" s="30"/>
    </row>
    <row r="102" spans="1:4" ht="19.5" customHeight="1" hidden="1">
      <c r="A102" s="5"/>
      <c r="B102" s="131"/>
      <c r="C102" s="99"/>
      <c r="D102" s="30"/>
    </row>
    <row r="103" spans="1:4" ht="19.5" customHeight="1" hidden="1">
      <c r="A103" s="5"/>
      <c r="B103" s="131"/>
      <c r="C103" s="99"/>
      <c r="D103" s="30"/>
    </row>
    <row r="104" spans="1:4" ht="19.5" customHeight="1" hidden="1">
      <c r="A104" s="5"/>
      <c r="B104" s="131"/>
      <c r="C104" s="99"/>
      <c r="D104" s="30"/>
    </row>
    <row r="105" spans="1:4" ht="19.5" customHeight="1" hidden="1">
      <c r="A105" s="5"/>
      <c r="B105" s="131"/>
      <c r="C105" s="99"/>
      <c r="D105" s="30"/>
    </row>
    <row r="106" spans="1:4" ht="19.5" customHeight="1" hidden="1">
      <c r="A106" s="5"/>
      <c r="B106" s="131"/>
      <c r="C106" s="99"/>
      <c r="D106" s="30"/>
    </row>
    <row r="107" spans="1:4" ht="19.5" customHeight="1" hidden="1">
      <c r="A107" s="5"/>
      <c r="B107" s="131"/>
      <c r="C107" s="99"/>
      <c r="D107" s="30"/>
    </row>
    <row r="108" spans="1:4" ht="19.5" customHeight="1" hidden="1">
      <c r="A108" s="5"/>
      <c r="B108" s="131"/>
      <c r="C108" s="99"/>
      <c r="D108" s="30"/>
    </row>
    <row r="109" spans="1:4" ht="19.5" customHeight="1" hidden="1">
      <c r="A109" s="5"/>
      <c r="B109" s="131"/>
      <c r="C109" s="99"/>
      <c r="D109" s="30"/>
    </row>
    <row r="110" spans="1:4" ht="19.5" customHeight="1" hidden="1">
      <c r="A110" s="162" t="s">
        <v>0</v>
      </c>
      <c r="B110" s="162" t="s">
        <v>1</v>
      </c>
      <c r="C110" s="162" t="s">
        <v>738</v>
      </c>
      <c r="D110" s="162" t="s">
        <v>1379</v>
      </c>
    </row>
    <row r="111" spans="1:4" ht="19.5" customHeight="1" hidden="1">
      <c r="A111" s="57">
        <v>1</v>
      </c>
      <c r="B111" s="46" t="s">
        <v>1304</v>
      </c>
      <c r="C111" s="45">
        <v>64</v>
      </c>
      <c r="D111" s="159" t="s">
        <v>1382</v>
      </c>
    </row>
    <row r="112" spans="1:4" ht="19.5" customHeight="1" hidden="1">
      <c r="A112" s="57">
        <v>2</v>
      </c>
      <c r="B112" s="46" t="s">
        <v>1305</v>
      </c>
      <c r="C112" s="45">
        <v>22</v>
      </c>
      <c r="D112" s="159" t="s">
        <v>1382</v>
      </c>
    </row>
    <row r="113" spans="1:4" ht="19.5" customHeight="1" hidden="1">
      <c r="A113" s="57">
        <v>3</v>
      </c>
      <c r="B113" s="46" t="s">
        <v>1306</v>
      </c>
      <c r="C113" s="45">
        <v>63</v>
      </c>
      <c r="D113" s="159" t="s">
        <v>1382</v>
      </c>
    </row>
    <row r="114" spans="1:4" ht="19.5" customHeight="1" hidden="1">
      <c r="A114" s="57">
        <v>4</v>
      </c>
      <c r="B114" s="46" t="s">
        <v>1307</v>
      </c>
      <c r="C114" s="45">
        <v>30</v>
      </c>
      <c r="D114" s="159" t="s">
        <v>1382</v>
      </c>
    </row>
    <row r="115" spans="1:4" ht="19.5" customHeight="1" hidden="1">
      <c r="A115" s="57">
        <v>5</v>
      </c>
      <c r="B115" s="46" t="s">
        <v>1374</v>
      </c>
      <c r="C115" s="45">
        <v>59</v>
      </c>
      <c r="D115" s="159" t="s">
        <v>1382</v>
      </c>
    </row>
    <row r="116" spans="1:4" ht="19.5" customHeight="1" hidden="1">
      <c r="A116" s="57">
        <v>6</v>
      </c>
      <c r="B116" s="46" t="s">
        <v>1375</v>
      </c>
      <c r="C116" s="45">
        <v>37</v>
      </c>
      <c r="D116" s="159" t="s">
        <v>1382</v>
      </c>
    </row>
    <row r="117" spans="1:4" ht="19.5" customHeight="1" hidden="1">
      <c r="A117" s="30"/>
      <c r="B117" s="131"/>
      <c r="C117" s="99"/>
      <c r="D117" s="30"/>
    </row>
    <row r="118" spans="1:4" ht="19.5" customHeight="1" hidden="1">
      <c r="A118" s="30"/>
      <c r="B118" s="131"/>
      <c r="C118" s="99"/>
      <c r="D118" s="30"/>
    </row>
    <row r="119" spans="1:4" ht="19.5" customHeight="1" hidden="1">
      <c r="A119" s="162" t="s">
        <v>0</v>
      </c>
      <c r="B119" s="162" t="s">
        <v>1</v>
      </c>
      <c r="C119" s="162" t="s">
        <v>738</v>
      </c>
      <c r="D119" s="162" t="s">
        <v>1379</v>
      </c>
    </row>
    <row r="120" spans="1:4" ht="19.5" customHeight="1" hidden="1">
      <c r="A120" s="57">
        <v>1</v>
      </c>
      <c r="B120" s="160" t="s">
        <v>1275</v>
      </c>
      <c r="C120" s="161">
        <v>100</v>
      </c>
      <c r="D120" s="159" t="s">
        <v>1383</v>
      </c>
    </row>
    <row r="121" spans="1:4" ht="19.5" customHeight="1" hidden="1">
      <c r="A121" s="57">
        <v>2</v>
      </c>
      <c r="B121" s="160" t="s">
        <v>1276</v>
      </c>
      <c r="C121" s="161">
        <v>40</v>
      </c>
      <c r="D121" s="159" t="s">
        <v>1383</v>
      </c>
    </row>
    <row r="122" spans="1:4" ht="19.5" customHeight="1" hidden="1">
      <c r="A122" s="57">
        <v>3</v>
      </c>
      <c r="B122" s="160" t="s">
        <v>1277</v>
      </c>
      <c r="C122" s="161">
        <v>44</v>
      </c>
      <c r="D122" s="159" t="s">
        <v>1383</v>
      </c>
    </row>
    <row r="123" spans="1:4" ht="19.5" customHeight="1" hidden="1">
      <c r="A123" s="57">
        <v>4</v>
      </c>
      <c r="B123" s="160" t="s">
        <v>1278</v>
      </c>
      <c r="C123" s="161">
        <v>22</v>
      </c>
      <c r="D123" s="159" t="s">
        <v>1383</v>
      </c>
    </row>
    <row r="124" spans="1:4" ht="19.5" customHeight="1" hidden="1">
      <c r="A124" s="57">
        <v>5</v>
      </c>
      <c r="B124" s="160" t="s">
        <v>1279</v>
      </c>
      <c r="C124" s="161">
        <v>16</v>
      </c>
      <c r="D124" s="159" t="s">
        <v>1383</v>
      </c>
    </row>
    <row r="125" spans="1:4" ht="19.5" customHeight="1" hidden="1">
      <c r="A125" s="57">
        <v>6</v>
      </c>
      <c r="B125" s="160" t="s">
        <v>1280</v>
      </c>
      <c r="C125" s="161">
        <v>8</v>
      </c>
      <c r="D125" s="159" t="s">
        <v>1383</v>
      </c>
    </row>
    <row r="126" spans="1:4" ht="19.5" customHeight="1" hidden="1">
      <c r="A126" s="57">
        <v>7</v>
      </c>
      <c r="B126" s="160" t="s">
        <v>1282</v>
      </c>
      <c r="C126" s="161">
        <v>73</v>
      </c>
      <c r="D126" s="159" t="s">
        <v>1383</v>
      </c>
    </row>
    <row r="127" spans="1:4" ht="19.5" customHeight="1" hidden="1">
      <c r="A127" s="57">
        <v>8</v>
      </c>
      <c r="B127" s="160" t="s">
        <v>394</v>
      </c>
      <c r="C127" s="161">
        <v>16</v>
      </c>
      <c r="D127" s="159" t="s">
        <v>1383</v>
      </c>
    </row>
    <row r="128" spans="1:5" ht="19.5" customHeight="1" hidden="1">
      <c r="A128" s="30"/>
      <c r="B128" s="168"/>
      <c r="C128" s="169"/>
      <c r="D128" s="30"/>
      <c r="E128" s="170"/>
    </row>
    <row r="129" spans="1:5" ht="19.5" customHeight="1" hidden="1">
      <c r="A129" s="30"/>
      <c r="B129" s="168"/>
      <c r="C129" s="169"/>
      <c r="D129" s="30"/>
      <c r="E129" s="170"/>
    </row>
    <row r="130" spans="1:5" ht="19.5" customHeight="1" hidden="1">
      <c r="A130" s="30"/>
      <c r="B130" s="168"/>
      <c r="C130" s="169"/>
      <c r="D130" s="30"/>
      <c r="E130" s="170"/>
    </row>
    <row r="131" spans="1:5" ht="19.5" customHeight="1" hidden="1">
      <c r="A131" s="30"/>
      <c r="B131" s="168"/>
      <c r="C131" s="169"/>
      <c r="D131" s="30"/>
      <c r="E131" s="170"/>
    </row>
    <row r="132" spans="1:5" ht="19.5" customHeight="1" hidden="1">
      <c r="A132" s="30"/>
      <c r="B132" s="168"/>
      <c r="C132" s="169"/>
      <c r="D132" s="30"/>
      <c r="E132" s="170"/>
    </row>
    <row r="133" spans="1:5" ht="19.5" customHeight="1" hidden="1">
      <c r="A133" s="30"/>
      <c r="B133" s="168"/>
      <c r="C133" s="169"/>
      <c r="D133" s="30"/>
      <c r="E133" s="170"/>
    </row>
    <row r="134" spans="1:5" ht="19.5" customHeight="1" hidden="1">
      <c r="A134" s="30"/>
      <c r="B134" s="168"/>
      <c r="C134" s="169"/>
      <c r="D134" s="30"/>
      <c r="E134" s="170"/>
    </row>
    <row r="135" spans="1:5" ht="19.5" customHeight="1" hidden="1">
      <c r="A135" s="30"/>
      <c r="B135" s="168"/>
      <c r="C135" s="169"/>
      <c r="D135" s="30"/>
      <c r="E135" s="170"/>
    </row>
    <row r="136" spans="1:5" ht="19.5" customHeight="1" hidden="1">
      <c r="A136" s="30"/>
      <c r="B136" s="168"/>
      <c r="C136" s="169"/>
      <c r="D136" s="30"/>
      <c r="E136" s="170"/>
    </row>
    <row r="137" spans="1:5" ht="19.5" customHeight="1" hidden="1">
      <c r="A137" s="30"/>
      <c r="B137" s="168"/>
      <c r="C137" s="169"/>
      <c r="D137" s="30"/>
      <c r="E137" s="170"/>
    </row>
    <row r="138" spans="1:5" ht="19.5" customHeight="1" hidden="1">
      <c r="A138" s="30"/>
      <c r="B138" s="168"/>
      <c r="C138" s="169"/>
      <c r="D138" s="30"/>
      <c r="E138" s="170"/>
    </row>
    <row r="139" spans="1:5" ht="19.5" customHeight="1" hidden="1">
      <c r="A139" s="30"/>
      <c r="B139" s="168"/>
      <c r="C139" s="169"/>
      <c r="D139" s="30"/>
      <c r="E139" s="170"/>
    </row>
    <row r="140" spans="1:5" ht="19.5" customHeight="1" hidden="1">
      <c r="A140" s="30"/>
      <c r="B140" s="168"/>
      <c r="C140" s="169"/>
      <c r="D140" s="30"/>
      <c r="E140" s="170"/>
    </row>
    <row r="141" spans="1:5" ht="19.5" customHeight="1" hidden="1">
      <c r="A141" s="30"/>
      <c r="B141" s="168"/>
      <c r="C141" s="169"/>
      <c r="D141" s="30"/>
      <c r="E141" s="170"/>
    </row>
    <row r="142" spans="1:5" ht="19.5" customHeight="1" hidden="1">
      <c r="A142" s="30"/>
      <c r="B142" s="168"/>
      <c r="C142" s="169"/>
      <c r="D142" s="30"/>
      <c r="E142" s="170"/>
    </row>
    <row r="143" spans="1:5" ht="19.5" customHeight="1" hidden="1">
      <c r="A143" s="30"/>
      <c r="B143" s="168"/>
      <c r="C143" s="169"/>
      <c r="D143" s="30"/>
      <c r="E143" s="170"/>
    </row>
    <row r="144" spans="1:5" ht="19.5" customHeight="1" hidden="1">
      <c r="A144" s="30"/>
      <c r="B144" s="168"/>
      <c r="C144" s="169"/>
      <c r="D144" s="30"/>
      <c r="E144" s="170"/>
    </row>
    <row r="145" spans="1:5" ht="19.5" customHeight="1" hidden="1">
      <c r="A145" s="30"/>
      <c r="B145" s="168"/>
      <c r="C145" s="169"/>
      <c r="D145" s="30"/>
      <c r="E145" s="170"/>
    </row>
    <row r="146" spans="1:5" ht="19.5" customHeight="1" hidden="1">
      <c r="A146" s="162" t="s">
        <v>0</v>
      </c>
      <c r="B146" s="162" t="s">
        <v>1</v>
      </c>
      <c r="C146" s="162" t="s">
        <v>738</v>
      </c>
      <c r="D146" s="162" t="s">
        <v>1379</v>
      </c>
      <c r="E146" s="170"/>
    </row>
    <row r="147" spans="1:4" ht="19.5" customHeight="1" hidden="1">
      <c r="A147" s="167">
        <v>1</v>
      </c>
      <c r="B147" s="164" t="s">
        <v>219</v>
      </c>
      <c r="C147" s="167">
        <v>271</v>
      </c>
      <c r="D147" s="164" t="s">
        <v>1378</v>
      </c>
    </row>
    <row r="148" spans="1:4" ht="19.5" customHeight="1" hidden="1">
      <c r="A148" s="57">
        <v>2</v>
      </c>
      <c r="B148" s="159" t="s">
        <v>1283</v>
      </c>
      <c r="C148" s="57">
        <v>42</v>
      </c>
      <c r="D148" s="164" t="s">
        <v>1378</v>
      </c>
    </row>
    <row r="149" spans="1:4" ht="19.5" customHeight="1" hidden="1">
      <c r="A149" s="57">
        <v>3</v>
      </c>
      <c r="B149" s="159" t="s">
        <v>1284</v>
      </c>
      <c r="C149" s="57">
        <v>30</v>
      </c>
      <c r="D149" s="164" t="s">
        <v>1378</v>
      </c>
    </row>
    <row r="150" spans="1:4" ht="19.5" customHeight="1" hidden="1">
      <c r="A150" s="167">
        <v>4</v>
      </c>
      <c r="B150" s="159" t="s">
        <v>1285</v>
      </c>
      <c r="C150" s="57">
        <v>79</v>
      </c>
      <c r="D150" s="164" t="s">
        <v>1378</v>
      </c>
    </row>
    <row r="151" spans="1:4" ht="19.5" customHeight="1" hidden="1">
      <c r="A151" s="57">
        <v>5</v>
      </c>
      <c r="B151" s="159" t="s">
        <v>1286</v>
      </c>
      <c r="C151" s="57">
        <v>20</v>
      </c>
      <c r="D151" s="164" t="s">
        <v>1378</v>
      </c>
    </row>
    <row r="152" spans="1:4" ht="19.5" customHeight="1" hidden="1">
      <c r="A152" s="57">
        <v>6</v>
      </c>
      <c r="B152" s="159" t="s">
        <v>1287</v>
      </c>
      <c r="C152" s="57">
        <v>72</v>
      </c>
      <c r="D152" s="164" t="s">
        <v>1378</v>
      </c>
    </row>
    <row r="153" spans="1:4" ht="19.5" customHeight="1" hidden="1">
      <c r="A153" s="167">
        <v>7</v>
      </c>
      <c r="B153" s="159" t="s">
        <v>1288</v>
      </c>
      <c r="C153" s="57">
        <v>23</v>
      </c>
      <c r="D153" s="164" t="s">
        <v>1378</v>
      </c>
    </row>
    <row r="154" spans="1:4" ht="19.5" customHeight="1" hidden="1">
      <c r="A154" s="57">
        <v>8</v>
      </c>
      <c r="B154" s="159" t="s">
        <v>1289</v>
      </c>
      <c r="C154" s="57">
        <v>21</v>
      </c>
      <c r="D154" s="164" t="s">
        <v>1378</v>
      </c>
    </row>
    <row r="155" spans="1:4" ht="19.5" customHeight="1" hidden="1">
      <c r="A155" s="57">
        <v>9</v>
      </c>
      <c r="B155" s="159" t="s">
        <v>1290</v>
      </c>
      <c r="C155" s="57">
        <v>24</v>
      </c>
      <c r="D155" s="164" t="s">
        <v>1378</v>
      </c>
    </row>
    <row r="156" spans="1:4" ht="19.5" customHeight="1" hidden="1">
      <c r="A156" s="167">
        <v>10</v>
      </c>
      <c r="B156" s="159" t="s">
        <v>1291</v>
      </c>
      <c r="C156" s="57">
        <v>32</v>
      </c>
      <c r="D156" s="164" t="s">
        <v>1378</v>
      </c>
    </row>
    <row r="157" spans="1:4" ht="19.5" customHeight="1" hidden="1">
      <c r="A157" s="57">
        <v>11</v>
      </c>
      <c r="B157" s="159" t="s">
        <v>1292</v>
      </c>
      <c r="C157" s="57">
        <v>25</v>
      </c>
      <c r="D157" s="164" t="s">
        <v>1378</v>
      </c>
    </row>
    <row r="158" spans="1:4" ht="19.5" customHeight="1" hidden="1">
      <c r="A158" s="57">
        <v>12</v>
      </c>
      <c r="B158" s="159" t="s">
        <v>1293</v>
      </c>
      <c r="C158" s="57">
        <v>40</v>
      </c>
      <c r="D158" s="164" t="s">
        <v>1378</v>
      </c>
    </row>
    <row r="159" spans="1:4" ht="19.5" customHeight="1" hidden="1">
      <c r="A159" s="167">
        <v>13</v>
      </c>
      <c r="B159" s="159" t="s">
        <v>1294</v>
      </c>
      <c r="C159" s="57">
        <v>48</v>
      </c>
      <c r="D159" s="164" t="s">
        <v>1378</v>
      </c>
    </row>
    <row r="160" spans="1:4" ht="19.5" customHeight="1" hidden="1">
      <c r="A160" s="57">
        <v>14</v>
      </c>
      <c r="B160" s="159" t="s">
        <v>1295</v>
      </c>
      <c r="C160" s="57">
        <v>13</v>
      </c>
      <c r="D160" s="164" t="s">
        <v>1378</v>
      </c>
    </row>
    <row r="161" spans="1:4" ht="19.5" customHeight="1" hidden="1">
      <c r="A161" s="57">
        <v>15</v>
      </c>
      <c r="B161" s="159" t="s">
        <v>1296</v>
      </c>
      <c r="C161" s="57">
        <v>52</v>
      </c>
      <c r="D161" s="164" t="s">
        <v>1378</v>
      </c>
    </row>
    <row r="162" spans="1:4" ht="19.5" customHeight="1" hidden="1">
      <c r="A162" s="167">
        <v>16</v>
      </c>
      <c r="B162" s="159" t="s">
        <v>1297</v>
      </c>
      <c r="C162" s="57">
        <v>30</v>
      </c>
      <c r="D162" s="164" t="s">
        <v>1378</v>
      </c>
    </row>
    <row r="163" spans="1:4" ht="19.5" customHeight="1" hidden="1">
      <c r="A163" s="57">
        <v>17</v>
      </c>
      <c r="B163" s="159" t="s">
        <v>1298</v>
      </c>
      <c r="C163" s="57">
        <v>14</v>
      </c>
      <c r="D163" s="164" t="s">
        <v>1378</v>
      </c>
    </row>
    <row r="164" spans="1:4" ht="19.5" customHeight="1" hidden="1">
      <c r="A164" s="57">
        <v>18</v>
      </c>
      <c r="B164" s="159" t="s">
        <v>1299</v>
      </c>
      <c r="C164" s="57">
        <v>13</v>
      </c>
      <c r="D164" s="159" t="s">
        <v>1378</v>
      </c>
    </row>
    <row r="165" spans="1:4" ht="19.5" customHeight="1" hidden="1">
      <c r="A165" s="30"/>
      <c r="B165" s="30"/>
      <c r="C165" s="5"/>
      <c r="D165" s="30"/>
    </row>
    <row r="166" spans="1:4" ht="19.5" customHeight="1" hidden="1">
      <c r="A166" s="30"/>
      <c r="B166" s="30"/>
      <c r="C166" s="30"/>
      <c r="D166" s="30"/>
    </row>
    <row r="167" spans="1:4" ht="19.5" customHeight="1" hidden="1">
      <c r="A167" s="30"/>
      <c r="B167" s="30"/>
      <c r="C167" s="30"/>
      <c r="D167" s="30"/>
    </row>
    <row r="168" spans="1:4" ht="19.5" customHeight="1" hidden="1">
      <c r="A168" s="30"/>
      <c r="B168" s="30"/>
      <c r="C168" s="30"/>
      <c r="D168" s="30"/>
    </row>
    <row r="169" spans="1:4" ht="19.5" customHeight="1" hidden="1">
      <c r="A169" s="30"/>
      <c r="B169" s="30"/>
      <c r="C169" s="30"/>
      <c r="D169" s="30"/>
    </row>
    <row r="170" spans="1:4" ht="19.5" customHeight="1" hidden="1">
      <c r="A170" s="30"/>
      <c r="B170" s="30"/>
      <c r="C170" s="30"/>
      <c r="D170" s="30"/>
    </row>
    <row r="171" spans="1:4" ht="19.5" customHeight="1" hidden="1">
      <c r="A171" s="30"/>
      <c r="B171" s="30"/>
      <c r="C171" s="30"/>
      <c r="D171" s="30"/>
    </row>
    <row r="172" spans="1:4" ht="19.5" customHeight="1" hidden="1">
      <c r="A172" s="30"/>
      <c r="B172" s="30"/>
      <c r="C172" s="30"/>
      <c r="D172" s="30"/>
    </row>
    <row r="173" spans="1:4" ht="19.5" customHeight="1" hidden="1">
      <c r="A173" s="30"/>
      <c r="B173" s="30"/>
      <c r="C173" s="30"/>
      <c r="D173" s="30"/>
    </row>
    <row r="174" spans="1:4" ht="19.5" customHeight="1" hidden="1">
      <c r="A174" s="30"/>
      <c r="B174" s="30"/>
      <c r="C174" s="30"/>
      <c r="D174" s="30"/>
    </row>
    <row r="175" spans="1:4" ht="19.5" customHeight="1" hidden="1">
      <c r="A175" s="30"/>
      <c r="B175" s="30"/>
      <c r="C175" s="30"/>
      <c r="D175" s="30"/>
    </row>
    <row r="176" spans="1:4" ht="19.5" customHeight="1" hidden="1">
      <c r="A176" s="30"/>
      <c r="B176" s="30"/>
      <c r="C176" s="30"/>
      <c r="D176" s="30"/>
    </row>
    <row r="177" spans="1:4" ht="19.5" customHeight="1" hidden="1">
      <c r="A177" s="30"/>
      <c r="B177" s="30"/>
      <c r="C177" s="30"/>
      <c r="D177" s="30"/>
    </row>
    <row r="178" spans="1:4" ht="19.5" customHeight="1" hidden="1">
      <c r="A178" s="30"/>
      <c r="B178" s="30"/>
      <c r="C178" s="30"/>
      <c r="D178" s="30"/>
    </row>
    <row r="179" spans="1:4" ht="19.5" customHeight="1" hidden="1">
      <c r="A179" s="30"/>
      <c r="B179" s="30"/>
      <c r="C179" s="30"/>
      <c r="D179" s="30"/>
    </row>
    <row r="180" spans="1:4" ht="19.5" customHeight="1" hidden="1">
      <c r="A180" s="30"/>
      <c r="B180" s="30"/>
      <c r="C180" s="30"/>
      <c r="D180" s="30"/>
    </row>
    <row r="181" spans="1:4" ht="19.5" customHeight="1" hidden="1">
      <c r="A181" s="30"/>
      <c r="B181" s="30"/>
      <c r="C181" s="30"/>
      <c r="D181" s="30"/>
    </row>
    <row r="182" spans="1:4" ht="19.5" customHeight="1">
      <c r="A182" s="30"/>
      <c r="B182" s="30"/>
      <c r="C182" s="30"/>
      <c r="D182" s="30"/>
    </row>
    <row r="183" spans="1:4" ht="19.5" customHeight="1">
      <c r="A183" s="162" t="s">
        <v>0</v>
      </c>
      <c r="B183" s="162" t="s">
        <v>1</v>
      </c>
      <c r="C183" s="162" t="s">
        <v>738</v>
      </c>
      <c r="D183" s="162" t="s">
        <v>1379</v>
      </c>
    </row>
    <row r="184" spans="1:4" ht="19.5" customHeight="1">
      <c r="A184" s="57">
        <v>1</v>
      </c>
      <c r="B184" s="159" t="s">
        <v>1234</v>
      </c>
      <c r="C184" s="57">
        <v>15</v>
      </c>
      <c r="D184" s="57" t="s">
        <v>1384</v>
      </c>
    </row>
    <row r="185" spans="1:4" ht="19.5" customHeight="1">
      <c r="A185" s="57">
        <v>2</v>
      </c>
      <c r="B185" s="159" t="s">
        <v>1235</v>
      </c>
      <c r="C185" s="57">
        <v>7</v>
      </c>
      <c r="D185" s="57" t="s">
        <v>1384</v>
      </c>
    </row>
    <row r="186" spans="1:4" ht="19.5" customHeight="1">
      <c r="A186" s="57">
        <v>3</v>
      </c>
      <c r="B186" s="159" t="s">
        <v>1385</v>
      </c>
      <c r="C186" s="57">
        <v>10</v>
      </c>
      <c r="D186" s="57" t="s">
        <v>1384</v>
      </c>
    </row>
    <row r="187" spans="1:4" ht="19.5" customHeight="1">
      <c r="A187" s="57">
        <v>4</v>
      </c>
      <c r="B187" s="159" t="s">
        <v>1238</v>
      </c>
      <c r="C187" s="57">
        <v>21</v>
      </c>
      <c r="D187" s="57" t="s">
        <v>1384</v>
      </c>
    </row>
    <row r="188" spans="1:4" ht="19.5" customHeight="1">
      <c r="A188" s="57">
        <v>5</v>
      </c>
      <c r="B188" s="159" t="s">
        <v>1241</v>
      </c>
      <c r="C188" s="57">
        <v>20</v>
      </c>
      <c r="D188" s="57" t="s">
        <v>1384</v>
      </c>
    </row>
    <row r="189" spans="1:4" ht="19.5" customHeight="1">
      <c r="A189" s="57">
        <v>6</v>
      </c>
      <c r="B189" s="159" t="s">
        <v>1242</v>
      </c>
      <c r="C189" s="57">
        <v>35</v>
      </c>
      <c r="D189" s="57" t="s">
        <v>1384</v>
      </c>
    </row>
    <row r="190" spans="1:4" ht="19.5" customHeight="1">
      <c r="A190" s="57">
        <v>7</v>
      </c>
      <c r="B190" s="159" t="s">
        <v>1266</v>
      </c>
      <c r="C190" s="57">
        <v>38</v>
      </c>
      <c r="D190" s="57" t="s">
        <v>1384</v>
      </c>
    </row>
    <row r="191" spans="1:4" ht="19.5" customHeight="1">
      <c r="A191" s="57">
        <v>8</v>
      </c>
      <c r="B191" s="159" t="s">
        <v>1274</v>
      </c>
      <c r="C191" s="57">
        <v>10</v>
      </c>
      <c r="D191" s="57" t="s">
        <v>1384</v>
      </c>
    </row>
    <row r="192" spans="1:4" ht="19.5" customHeight="1">
      <c r="A192" s="57">
        <v>9</v>
      </c>
      <c r="B192" s="159" t="s">
        <v>1249</v>
      </c>
      <c r="C192" s="57">
        <v>20</v>
      </c>
      <c r="D192" s="57" t="s">
        <v>1384</v>
      </c>
    </row>
    <row r="193" spans="1:4" ht="19.5" customHeight="1">
      <c r="A193" s="57">
        <v>10</v>
      </c>
      <c r="B193" s="159" t="s">
        <v>1255</v>
      </c>
      <c r="C193" s="57">
        <v>37</v>
      </c>
      <c r="D193" s="57" t="s">
        <v>1384</v>
      </c>
    </row>
    <row r="194" spans="1:4" ht="19.5" customHeight="1">
      <c r="A194" s="57">
        <v>11</v>
      </c>
      <c r="B194" s="159" t="s">
        <v>1263</v>
      </c>
      <c r="C194" s="57">
        <v>60</v>
      </c>
      <c r="D194" s="57" t="s">
        <v>1384</v>
      </c>
    </row>
    <row r="195" spans="1:4" ht="19.5" customHeight="1">
      <c r="A195" s="163"/>
      <c r="B195" s="163"/>
      <c r="C195" s="163"/>
      <c r="D195" s="163"/>
    </row>
    <row r="196" spans="1:4" ht="19.5" customHeight="1">
      <c r="A196" s="163"/>
      <c r="B196" s="163"/>
      <c r="C196" s="163"/>
      <c r="D196" s="163"/>
    </row>
    <row r="197" spans="1:4" ht="19.5" customHeight="1">
      <c r="A197" s="163"/>
      <c r="B197" s="163"/>
      <c r="C197" s="163"/>
      <c r="D197" s="163"/>
    </row>
    <row r="198" spans="1:4" ht="19.5" customHeight="1">
      <c r="A198" s="163"/>
      <c r="B198" s="1" t="s">
        <v>1479</v>
      </c>
      <c r="C198" s="163">
        <v>22</v>
      </c>
      <c r="D198" s="163"/>
    </row>
    <row r="199" spans="1:4" ht="19.5" customHeight="1">
      <c r="A199" s="163"/>
      <c r="B199" s="1" t="s">
        <v>1480</v>
      </c>
      <c r="C199" s="163">
        <v>16</v>
      </c>
      <c r="D199" s="163"/>
    </row>
    <row r="200" spans="1:4" ht="19.5" customHeight="1">
      <c r="A200" s="163"/>
      <c r="B200" s="1" t="s">
        <v>1481</v>
      </c>
      <c r="C200" s="163">
        <v>16</v>
      </c>
      <c r="D200" s="163"/>
    </row>
    <row r="201" spans="1:4" ht="19.5" customHeight="1">
      <c r="A201" s="163"/>
      <c r="B201" s="163"/>
      <c r="C201" s="163"/>
      <c r="D201" s="163"/>
    </row>
    <row r="202" spans="1:4" ht="19.5" customHeight="1">
      <c r="A202" s="163"/>
      <c r="B202" s="163"/>
      <c r="C202" s="163"/>
      <c r="D202" s="163"/>
    </row>
    <row r="203" spans="1:4" ht="19.5" customHeight="1">
      <c r="A203" s="163"/>
      <c r="B203" s="163"/>
      <c r="C203" s="163"/>
      <c r="D203" s="163"/>
    </row>
    <row r="204" spans="1:4" ht="19.5" customHeight="1">
      <c r="A204" s="163"/>
      <c r="B204" s="163"/>
      <c r="C204" s="163"/>
      <c r="D204" s="163"/>
    </row>
    <row r="205" spans="1:4" ht="19.5" customHeight="1">
      <c r="A205" s="163"/>
      <c r="B205" s="163"/>
      <c r="C205" s="163"/>
      <c r="D205" s="163"/>
    </row>
    <row r="206" spans="1:4" ht="19.5" customHeight="1">
      <c r="A206" s="163"/>
      <c r="B206" s="163"/>
      <c r="C206" s="163"/>
      <c r="D206" s="163"/>
    </row>
    <row r="207" spans="1:4" ht="19.5" customHeight="1">
      <c r="A207" s="163"/>
      <c r="B207" s="163"/>
      <c r="C207" s="163"/>
      <c r="D207" s="163"/>
    </row>
    <row r="208" spans="1:4" ht="19.5" customHeight="1">
      <c r="A208" s="163"/>
      <c r="B208" s="163"/>
      <c r="C208" s="163"/>
      <c r="D208" s="163"/>
    </row>
    <row r="209" spans="1:4" ht="19.5" customHeight="1">
      <c r="A209" s="163"/>
      <c r="B209" s="163"/>
      <c r="C209" s="163"/>
      <c r="D209" s="163"/>
    </row>
    <row r="210" spans="1:4" ht="19.5" customHeight="1">
      <c r="A210" s="163"/>
      <c r="B210" s="163"/>
      <c r="C210" s="163"/>
      <c r="D210" s="163"/>
    </row>
  </sheetData>
  <sheetProtection/>
  <printOptions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3"/>
    </sheetView>
  </sheetViews>
  <sheetFormatPr defaultColWidth="9.140625" defaultRowHeight="37.5" customHeight="1"/>
  <cols>
    <col min="1" max="1" width="5.8515625" style="0" customWidth="1"/>
    <col min="2" max="2" width="39.421875" style="0" customWidth="1"/>
    <col min="3" max="4" width="30.28125" style="0" customWidth="1"/>
    <col min="5" max="5" width="24.421875" style="0" customWidth="1"/>
  </cols>
  <sheetData>
    <row r="1" spans="1:5" ht="28.5" customHeight="1">
      <c r="A1" s="232" t="s">
        <v>1433</v>
      </c>
      <c r="B1" s="232"/>
      <c r="C1" s="232"/>
      <c r="D1" s="232"/>
      <c r="E1" s="232"/>
    </row>
    <row r="2" spans="1:5" ht="27" customHeight="1">
      <c r="A2" s="232" t="s">
        <v>1435</v>
      </c>
      <c r="B2" s="232"/>
      <c r="C2" s="232"/>
      <c r="D2" s="232"/>
      <c r="E2" s="232"/>
    </row>
    <row r="3" spans="1:5" ht="28.5" customHeight="1">
      <c r="A3" s="232" t="s">
        <v>1432</v>
      </c>
      <c r="B3" s="232"/>
      <c r="C3" s="232"/>
      <c r="D3" s="232"/>
      <c r="E3" s="232"/>
    </row>
    <row r="4" spans="1:5" ht="20.25" customHeight="1">
      <c r="A4" s="173"/>
      <c r="B4" s="173"/>
      <c r="C4" s="173"/>
      <c r="D4" s="173"/>
      <c r="E4" s="173"/>
    </row>
    <row r="5" spans="1:5" ht="37.5" customHeight="1">
      <c r="A5" s="174" t="s">
        <v>0</v>
      </c>
      <c r="B5" s="174" t="s">
        <v>1429</v>
      </c>
      <c r="C5" s="174" t="s">
        <v>1430</v>
      </c>
      <c r="D5" s="174" t="s">
        <v>1434</v>
      </c>
      <c r="E5" s="174" t="s">
        <v>1431</v>
      </c>
    </row>
    <row r="6" spans="1:5" ht="37.5" customHeight="1">
      <c r="A6" s="175"/>
      <c r="B6" s="175"/>
      <c r="C6" s="175"/>
      <c r="D6" s="175"/>
      <c r="E6" s="175"/>
    </row>
    <row r="7" spans="1:5" ht="37.5" customHeight="1">
      <c r="A7" s="175"/>
      <c r="B7" s="175"/>
      <c r="C7" s="175"/>
      <c r="D7" s="175"/>
      <c r="E7" s="175"/>
    </row>
    <row r="8" spans="1:5" ht="37.5" customHeight="1">
      <c r="A8" s="175"/>
      <c r="B8" s="175"/>
      <c r="C8" s="175"/>
      <c r="D8" s="175"/>
      <c r="E8" s="175"/>
    </row>
    <row r="9" spans="1:5" ht="37.5" customHeight="1">
      <c r="A9" s="175"/>
      <c r="B9" s="175"/>
      <c r="C9" s="175"/>
      <c r="D9" s="175"/>
      <c r="E9" s="175"/>
    </row>
    <row r="10" spans="1:5" ht="37.5" customHeight="1">
      <c r="A10" s="175"/>
      <c r="B10" s="175"/>
      <c r="C10" s="175"/>
      <c r="D10" s="175"/>
      <c r="E10" s="175"/>
    </row>
    <row r="11" spans="1:5" ht="37.5" customHeight="1">
      <c r="A11" s="175"/>
      <c r="B11" s="175"/>
      <c r="C11" s="175"/>
      <c r="D11" s="175"/>
      <c r="E11" s="175"/>
    </row>
    <row r="12" spans="1:5" ht="37.5" customHeight="1">
      <c r="A12" s="175"/>
      <c r="B12" s="175"/>
      <c r="C12" s="175"/>
      <c r="D12" s="175"/>
      <c r="E12" s="175"/>
    </row>
    <row r="13" spans="1:5" ht="37.5" customHeight="1">
      <c r="A13" s="175"/>
      <c r="B13" s="175"/>
      <c r="C13" s="175"/>
      <c r="D13" s="175"/>
      <c r="E13" s="175"/>
    </row>
    <row r="14" spans="1:5" ht="37.5" customHeight="1">
      <c r="A14" s="175"/>
      <c r="B14" s="175"/>
      <c r="C14" s="175"/>
      <c r="D14" s="175"/>
      <c r="E14" s="175"/>
    </row>
    <row r="15" spans="1:5" ht="37.5" customHeight="1">
      <c r="A15" s="175"/>
      <c r="B15" s="175"/>
      <c r="C15" s="175"/>
      <c r="D15" s="175"/>
      <c r="E15" s="175"/>
    </row>
    <row r="16" spans="1:5" ht="37.5" customHeight="1">
      <c r="A16" s="175"/>
      <c r="B16" s="175"/>
      <c r="C16" s="175"/>
      <c r="D16" s="175"/>
      <c r="E16" s="175"/>
    </row>
    <row r="19" spans="1:5" ht="37.5" customHeight="1">
      <c r="A19" s="174" t="s">
        <v>0</v>
      </c>
      <c r="B19" s="174" t="s">
        <v>1429</v>
      </c>
      <c r="C19" s="174" t="s">
        <v>1430</v>
      </c>
      <c r="D19" s="174" t="s">
        <v>1434</v>
      </c>
      <c r="E19" s="174" t="s">
        <v>1431</v>
      </c>
    </row>
    <row r="20" spans="1:5" ht="37.5" customHeight="1">
      <c r="A20" s="175"/>
      <c r="B20" s="175"/>
      <c r="C20" s="175"/>
      <c r="D20" s="175"/>
      <c r="E20" s="175"/>
    </row>
    <row r="21" spans="1:5" ht="37.5" customHeight="1">
      <c r="A21" s="175"/>
      <c r="B21" s="175"/>
      <c r="C21" s="175"/>
      <c r="D21" s="175"/>
      <c r="E21" s="175"/>
    </row>
    <row r="22" spans="1:5" ht="37.5" customHeight="1">
      <c r="A22" s="175"/>
      <c r="B22" s="175"/>
      <c r="C22" s="175"/>
      <c r="D22" s="175"/>
      <c r="E22" s="175"/>
    </row>
    <row r="23" spans="1:5" ht="37.5" customHeight="1">
      <c r="A23" s="175"/>
      <c r="B23" s="175"/>
      <c r="C23" s="175"/>
      <c r="D23" s="175"/>
      <c r="E23" s="175"/>
    </row>
    <row r="24" spans="1:5" ht="37.5" customHeight="1">
      <c r="A24" s="175"/>
      <c r="B24" s="175"/>
      <c r="C24" s="175"/>
      <c r="D24" s="175"/>
      <c r="E24" s="175"/>
    </row>
    <row r="25" spans="1:5" ht="37.5" customHeight="1">
      <c r="A25" s="175"/>
      <c r="B25" s="175"/>
      <c r="C25" s="175"/>
      <c r="D25" s="175"/>
      <c r="E25" s="175"/>
    </row>
    <row r="26" spans="1:5" ht="37.5" customHeight="1">
      <c r="A26" s="175"/>
      <c r="B26" s="175"/>
      <c r="C26" s="175"/>
      <c r="D26" s="175"/>
      <c r="E26" s="175"/>
    </row>
    <row r="27" spans="1:5" ht="37.5" customHeight="1">
      <c r="A27" s="175"/>
      <c r="B27" s="175"/>
      <c r="C27" s="175"/>
      <c r="D27" s="175"/>
      <c r="E27" s="175"/>
    </row>
    <row r="28" spans="1:5" ht="37.5" customHeight="1">
      <c r="A28" s="175"/>
      <c r="B28" s="175"/>
      <c r="C28" s="175"/>
      <c r="D28" s="175"/>
      <c r="E28" s="175"/>
    </row>
    <row r="29" spans="1:5" ht="37.5" customHeight="1">
      <c r="A29" s="175"/>
      <c r="B29" s="175"/>
      <c r="C29" s="175"/>
      <c r="D29" s="175"/>
      <c r="E29" s="175"/>
    </row>
    <row r="30" spans="1:5" ht="37.5" customHeight="1">
      <c r="A30" s="175"/>
      <c r="B30" s="175"/>
      <c r="C30" s="175"/>
      <c r="D30" s="175"/>
      <c r="E30" s="175"/>
    </row>
    <row r="31" spans="1:5" ht="37.5" customHeight="1">
      <c r="A31" s="175"/>
      <c r="B31" s="175"/>
      <c r="C31" s="175"/>
      <c r="D31" s="175"/>
      <c r="E31" s="175"/>
    </row>
    <row r="32" spans="1:5" ht="37.5" customHeight="1">
      <c r="A32" s="175"/>
      <c r="B32" s="175"/>
      <c r="C32" s="175"/>
      <c r="D32" s="175"/>
      <c r="E32" s="175"/>
    </row>
  </sheetData>
  <sheetProtection/>
  <mergeCells count="3">
    <mergeCell ref="A1:E1"/>
    <mergeCell ref="A2:E2"/>
    <mergeCell ref="A3:E3"/>
  </mergeCells>
  <printOptions horizontalCentered="1" verticalCentered="1"/>
  <pageMargins left="0.1968503937007874" right="0" top="0.3937007874015748" bottom="0.1968503937007874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1"/>
  <sheetViews>
    <sheetView view="pageBreakPreview" zoomScale="118" zoomScaleSheetLayoutView="118" zoomScalePageLayoutView="0" workbookViewId="0" topLeftCell="A2">
      <selection activeCell="D16" sqref="D16"/>
    </sheetView>
  </sheetViews>
  <sheetFormatPr defaultColWidth="9.00390625" defaultRowHeight="18.75" customHeight="1"/>
  <cols>
    <col min="1" max="1" width="5.28125" style="2" customWidth="1"/>
    <col min="2" max="2" width="24.421875" style="3" customWidth="1"/>
    <col min="3" max="3" width="9.7109375" style="4" customWidth="1"/>
    <col min="4" max="4" width="9.8515625" style="4" bestFit="1" customWidth="1"/>
    <col min="5" max="5" width="5.28125" style="5" customWidth="1"/>
    <col min="6" max="6" width="34.57421875" style="2" customWidth="1"/>
    <col min="7" max="7" width="11.28125" style="4" customWidth="1"/>
    <col min="8" max="8" width="11.421875" style="4" customWidth="1"/>
    <col min="9" max="9" width="10.00390625" style="2" customWidth="1"/>
    <col min="10" max="10" width="12.00390625" style="2" customWidth="1"/>
    <col min="11" max="16384" width="9.00390625" style="2" customWidth="1"/>
  </cols>
  <sheetData>
    <row r="1" spans="1:10" ht="18.75" customHeight="1">
      <c r="A1" s="2" t="s">
        <v>1459</v>
      </c>
      <c r="B1" s="2"/>
      <c r="C1" s="3"/>
      <c r="F1" s="4"/>
      <c r="G1" s="2"/>
      <c r="H1" s="2"/>
      <c r="I1" s="4"/>
      <c r="J1" s="4"/>
    </row>
    <row r="2" spans="1:10" ht="18.75" customHeight="1">
      <c r="A2" s="2" t="s">
        <v>1437</v>
      </c>
      <c r="B2" s="2"/>
      <c r="C2" s="3"/>
      <c r="F2" s="4"/>
      <c r="G2" s="2"/>
      <c r="H2" s="2"/>
      <c r="I2" s="4"/>
      <c r="J2" s="4"/>
    </row>
    <row r="3" spans="1:10" ht="18.75" customHeight="1">
      <c r="A3" s="190" t="s">
        <v>1438</v>
      </c>
      <c r="B3" s="190"/>
      <c r="C3" s="3"/>
      <c r="F3" s="4"/>
      <c r="G3" s="2"/>
      <c r="H3" s="2"/>
      <c r="I3" s="4"/>
      <c r="J3" s="4"/>
    </row>
    <row r="4" spans="1:10" ht="18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8.75" customHeight="1">
      <c r="A5" s="195" t="s">
        <v>733</v>
      </c>
      <c r="B5" s="195"/>
      <c r="C5" s="195"/>
      <c r="D5" s="195"/>
      <c r="F5" s="4"/>
      <c r="G5" s="2"/>
      <c r="H5" s="2"/>
      <c r="I5" s="4"/>
      <c r="J5" s="4"/>
    </row>
    <row r="6" spans="7:13" ht="18.75" customHeight="1">
      <c r="G6" s="2"/>
      <c r="H6" s="3"/>
      <c r="I6" s="4"/>
      <c r="J6" s="4"/>
      <c r="L6" s="4"/>
      <c r="M6" s="4"/>
    </row>
    <row r="7" spans="1:10" ht="18.75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05" t="s">
        <v>1208</v>
      </c>
      <c r="H7" s="207" t="s">
        <v>1217</v>
      </c>
      <c r="I7" s="208"/>
      <c r="J7" s="209"/>
    </row>
    <row r="8" spans="1:10" ht="18.75" customHeight="1">
      <c r="A8" s="199"/>
      <c r="B8" s="199"/>
      <c r="C8" s="52" t="s">
        <v>738</v>
      </c>
      <c r="D8" s="56" t="s">
        <v>739</v>
      </c>
      <c r="E8" s="203"/>
      <c r="F8" s="204"/>
      <c r="G8" s="206"/>
      <c r="H8" s="56" t="s">
        <v>1207</v>
      </c>
      <c r="I8" s="56" t="s">
        <v>1214</v>
      </c>
      <c r="J8" s="56" t="s">
        <v>1215</v>
      </c>
    </row>
    <row r="9" spans="1:10" ht="19.5" customHeight="1">
      <c r="A9" s="8">
        <v>1</v>
      </c>
      <c r="B9" s="66" t="s">
        <v>734</v>
      </c>
      <c r="C9" s="8">
        <f>SUM(32*D9)</f>
        <v>256</v>
      </c>
      <c r="D9" s="8">
        <v>8</v>
      </c>
      <c r="E9" s="210" t="s">
        <v>1216</v>
      </c>
      <c r="F9" s="210"/>
      <c r="G9" s="210"/>
      <c r="H9" s="80">
        <f>SUM(C9-I9-J9)</f>
        <v>242</v>
      </c>
      <c r="I9" s="80">
        <f>SUM(D9)</f>
        <v>8</v>
      </c>
      <c r="J9" s="80">
        <v>6</v>
      </c>
    </row>
    <row r="10" spans="1:10" ht="19.5" customHeight="1">
      <c r="A10" s="12">
        <v>2</v>
      </c>
      <c r="B10" s="13" t="s">
        <v>735</v>
      </c>
      <c r="C10" s="8">
        <f>SUM(32*D10)</f>
        <v>224</v>
      </c>
      <c r="D10" s="12">
        <v>7</v>
      </c>
      <c r="E10" s="211"/>
      <c r="F10" s="211"/>
      <c r="G10" s="211"/>
      <c r="H10" s="81">
        <f>SUM(C10-I10-J10)</f>
        <v>211</v>
      </c>
      <c r="I10" s="80">
        <f>SUM(D10)</f>
        <v>7</v>
      </c>
      <c r="J10" s="81">
        <v>6</v>
      </c>
    </row>
    <row r="11" spans="1:10" ht="19.5" customHeight="1">
      <c r="A11" s="12">
        <v>3</v>
      </c>
      <c r="B11" s="13" t="s">
        <v>736</v>
      </c>
      <c r="C11" s="8">
        <f>SUM(32*D11)</f>
        <v>192</v>
      </c>
      <c r="D11" s="12">
        <v>6</v>
      </c>
      <c r="E11" s="211"/>
      <c r="F11" s="211"/>
      <c r="G11" s="211"/>
      <c r="H11" s="81">
        <f>SUM(C11-I11-J11)</f>
        <v>180</v>
      </c>
      <c r="I11" s="80">
        <f>SUM(D11)</f>
        <v>6</v>
      </c>
      <c r="J11" s="81">
        <v>6</v>
      </c>
    </row>
    <row r="12" spans="1:10" ht="19.5" customHeight="1">
      <c r="A12" s="12"/>
      <c r="B12" s="13"/>
      <c r="C12" s="68">
        <f>SUM(C9:C11)</f>
        <v>672</v>
      </c>
      <c r="D12" s="68">
        <f>SUM(D9:D11)</f>
        <v>21</v>
      </c>
      <c r="E12" s="218" t="s">
        <v>740</v>
      </c>
      <c r="F12" s="219"/>
      <c r="G12" s="220"/>
      <c r="H12" s="82">
        <f>SUM(H9:H11)</f>
        <v>633</v>
      </c>
      <c r="I12" s="82">
        <f>SUM(I9:I11)</f>
        <v>21</v>
      </c>
      <c r="J12" s="82">
        <f>SUM(J9:J11)</f>
        <v>18</v>
      </c>
    </row>
    <row r="13" spans="1:10" ht="19.5" customHeight="1">
      <c r="A13" s="68"/>
      <c r="B13" s="13"/>
      <c r="C13" s="12"/>
      <c r="D13" s="12"/>
      <c r="E13" s="12">
        <v>1</v>
      </c>
      <c r="F13" s="16" t="s">
        <v>1029</v>
      </c>
      <c r="G13" s="12">
        <v>179</v>
      </c>
      <c r="H13" s="12"/>
      <c r="I13" s="16"/>
      <c r="J13" s="16"/>
    </row>
    <row r="14" spans="1:10" ht="19.5" customHeight="1">
      <c r="A14" s="68"/>
      <c r="B14" s="13"/>
      <c r="C14" s="12"/>
      <c r="D14" s="12"/>
      <c r="E14" s="12">
        <v>2</v>
      </c>
      <c r="F14" s="16" t="s">
        <v>1030</v>
      </c>
      <c r="G14" s="12">
        <v>162</v>
      </c>
      <c r="H14" s="12"/>
      <c r="I14" s="16"/>
      <c r="J14" s="16"/>
    </row>
    <row r="15" spans="1:10" ht="19.5" customHeight="1">
      <c r="A15" s="68"/>
      <c r="B15" s="13"/>
      <c r="C15" s="12"/>
      <c r="D15" s="12"/>
      <c r="E15" s="12">
        <v>3</v>
      </c>
      <c r="F15" s="16" t="s">
        <v>1031</v>
      </c>
      <c r="G15" s="12">
        <v>156</v>
      </c>
      <c r="H15" s="12"/>
      <c r="I15" s="16"/>
      <c r="J15" s="16"/>
    </row>
    <row r="16" spans="1:10" ht="19.5" customHeight="1">
      <c r="A16" s="68"/>
      <c r="B16" s="13"/>
      <c r="C16" s="12"/>
      <c r="D16" s="12"/>
      <c r="E16" s="12">
        <v>4</v>
      </c>
      <c r="F16" s="16" t="s">
        <v>1032</v>
      </c>
      <c r="G16" s="12">
        <v>158</v>
      </c>
      <c r="H16" s="12"/>
      <c r="I16" s="16"/>
      <c r="J16" s="16"/>
    </row>
    <row r="17" spans="1:10" ht="19.5" customHeight="1">
      <c r="A17" s="68"/>
      <c r="B17" s="13"/>
      <c r="C17" s="12"/>
      <c r="D17" s="12"/>
      <c r="E17" s="12">
        <v>5</v>
      </c>
      <c r="F17" s="16" t="s">
        <v>1033</v>
      </c>
      <c r="G17" s="12">
        <v>223</v>
      </c>
      <c r="H17" s="12"/>
      <c r="I17" s="16"/>
      <c r="J17" s="16"/>
    </row>
    <row r="18" spans="1:10" ht="19.5" customHeight="1">
      <c r="A18" s="68"/>
      <c r="B18" s="13"/>
      <c r="C18" s="12"/>
      <c r="D18" s="12"/>
      <c r="E18" s="12">
        <v>6</v>
      </c>
      <c r="F18" s="16" t="s">
        <v>1034</v>
      </c>
      <c r="G18" s="12">
        <v>67</v>
      </c>
      <c r="H18" s="12"/>
      <c r="I18" s="16"/>
      <c r="J18" s="16"/>
    </row>
    <row r="19" spans="1:10" ht="19.5" customHeight="1">
      <c r="A19" s="68"/>
      <c r="B19" s="13"/>
      <c r="C19" s="12"/>
      <c r="D19" s="12"/>
      <c r="E19" s="12">
        <v>7</v>
      </c>
      <c r="F19" s="16" t="s">
        <v>1035</v>
      </c>
      <c r="G19" s="12">
        <v>17</v>
      </c>
      <c r="H19" s="12"/>
      <c r="I19" s="16"/>
      <c r="J19" s="16"/>
    </row>
    <row r="20" spans="1:10" ht="19.5" customHeight="1">
      <c r="A20" s="68"/>
      <c r="B20" s="13"/>
      <c r="C20" s="12"/>
      <c r="D20" s="12"/>
      <c r="E20" s="12">
        <v>8</v>
      </c>
      <c r="F20" s="16" t="s">
        <v>1036</v>
      </c>
      <c r="G20" s="12">
        <v>18</v>
      </c>
      <c r="H20" s="12"/>
      <c r="I20" s="16"/>
      <c r="J20" s="16"/>
    </row>
    <row r="21" spans="1:10" ht="19.5" customHeight="1">
      <c r="A21" s="68"/>
      <c r="B21" s="13"/>
      <c r="C21" s="12"/>
      <c r="D21" s="12"/>
      <c r="E21" s="12">
        <v>9</v>
      </c>
      <c r="F21" s="16" t="s">
        <v>1037</v>
      </c>
      <c r="G21" s="12">
        <v>30</v>
      </c>
      <c r="H21" s="12"/>
      <c r="I21" s="16"/>
      <c r="J21" s="16"/>
    </row>
    <row r="22" spans="1:10" ht="19.5" customHeight="1">
      <c r="A22" s="68"/>
      <c r="B22" s="13"/>
      <c r="C22" s="12"/>
      <c r="D22" s="12"/>
      <c r="E22" s="12">
        <v>10</v>
      </c>
      <c r="F22" s="16" t="s">
        <v>1038</v>
      </c>
      <c r="G22" s="12">
        <v>74</v>
      </c>
      <c r="H22" s="12"/>
      <c r="I22" s="16"/>
      <c r="J22" s="16"/>
    </row>
    <row r="23" spans="1:10" ht="19.5" customHeight="1">
      <c r="A23" s="68"/>
      <c r="B23" s="13"/>
      <c r="C23" s="12"/>
      <c r="D23" s="12"/>
      <c r="E23" s="12">
        <v>11</v>
      </c>
      <c r="F23" s="16" t="s">
        <v>1039</v>
      </c>
      <c r="G23" s="12">
        <v>42</v>
      </c>
      <c r="H23" s="12"/>
      <c r="I23" s="16"/>
      <c r="J23" s="16"/>
    </row>
    <row r="24" spans="1:10" ht="19.5" customHeight="1">
      <c r="A24" s="68"/>
      <c r="B24" s="13"/>
      <c r="C24" s="12"/>
      <c r="D24" s="12"/>
      <c r="E24" s="12">
        <v>12</v>
      </c>
      <c r="F24" s="16" t="s">
        <v>1040</v>
      </c>
      <c r="G24" s="12">
        <v>26</v>
      </c>
      <c r="H24" s="12"/>
      <c r="I24" s="16"/>
      <c r="J24" s="16"/>
    </row>
    <row r="25" spans="1:10" ht="19.5" customHeight="1">
      <c r="A25" s="68"/>
      <c r="B25" s="13"/>
      <c r="C25" s="12"/>
      <c r="D25" s="12"/>
      <c r="E25" s="12">
        <v>13</v>
      </c>
      <c r="F25" s="16" t="s">
        <v>1041</v>
      </c>
      <c r="G25" s="12">
        <v>294</v>
      </c>
      <c r="H25" s="12"/>
      <c r="I25" s="16"/>
      <c r="J25" s="16"/>
    </row>
    <row r="26" spans="1:10" ht="19.5" customHeight="1">
      <c r="A26" s="68"/>
      <c r="B26" s="13"/>
      <c r="C26" s="12"/>
      <c r="D26" s="12"/>
      <c r="E26" s="12">
        <v>14</v>
      </c>
      <c r="F26" s="16" t="s">
        <v>1042</v>
      </c>
      <c r="G26" s="12">
        <v>105</v>
      </c>
      <c r="H26" s="12"/>
      <c r="I26" s="16"/>
      <c r="J26" s="16"/>
    </row>
    <row r="27" spans="1:10" ht="19.5" customHeight="1">
      <c r="A27" s="68"/>
      <c r="B27" s="13"/>
      <c r="C27" s="12"/>
      <c r="D27" s="12"/>
      <c r="E27" s="12">
        <v>15</v>
      </c>
      <c r="F27" s="16" t="s">
        <v>1043</v>
      </c>
      <c r="G27" s="12">
        <v>44</v>
      </c>
      <c r="H27" s="12"/>
      <c r="I27" s="16"/>
      <c r="J27" s="16"/>
    </row>
    <row r="28" spans="1:10" ht="19.5" customHeight="1">
      <c r="A28" s="68"/>
      <c r="B28" s="13"/>
      <c r="C28" s="12"/>
      <c r="D28" s="12"/>
      <c r="E28" s="12">
        <v>16</v>
      </c>
      <c r="F28" s="16" t="s">
        <v>1044</v>
      </c>
      <c r="G28" s="12">
        <v>31</v>
      </c>
      <c r="H28" s="12"/>
      <c r="I28" s="16"/>
      <c r="J28" s="16"/>
    </row>
    <row r="29" spans="1:10" ht="19.5" customHeight="1">
      <c r="A29" s="68"/>
      <c r="B29" s="13"/>
      <c r="C29" s="12"/>
      <c r="D29" s="12"/>
      <c r="E29" s="12">
        <v>17</v>
      </c>
      <c r="F29" s="16" t="s">
        <v>1045</v>
      </c>
      <c r="G29" s="12">
        <v>46</v>
      </c>
      <c r="H29" s="12"/>
      <c r="I29" s="16"/>
      <c r="J29" s="16"/>
    </row>
    <row r="30" spans="1:10" ht="19.5" customHeight="1">
      <c r="A30" s="68"/>
      <c r="B30" s="13"/>
      <c r="C30" s="12"/>
      <c r="D30" s="12"/>
      <c r="E30" s="12">
        <v>18</v>
      </c>
      <c r="F30" s="16" t="s">
        <v>1046</v>
      </c>
      <c r="G30" s="12">
        <v>34</v>
      </c>
      <c r="H30" s="12"/>
      <c r="I30" s="16"/>
      <c r="J30" s="16"/>
    </row>
    <row r="31" spans="1:10" ht="19.5" customHeight="1">
      <c r="A31" s="68"/>
      <c r="B31" s="13"/>
      <c r="C31" s="12"/>
      <c r="D31" s="12"/>
      <c r="E31" s="12"/>
      <c r="F31" s="68" t="s">
        <v>740</v>
      </c>
      <c r="G31" s="68">
        <f>SUM(G13:G30)</f>
        <v>1706</v>
      </c>
      <c r="H31" s="12"/>
      <c r="I31" s="16"/>
      <c r="J31" s="16"/>
    </row>
    <row r="32" spans="1:10" s="29" customFormat="1" ht="31.5" customHeight="1">
      <c r="A32" s="79">
        <v>4</v>
      </c>
      <c r="B32" s="83" t="s">
        <v>977</v>
      </c>
      <c r="C32" s="79"/>
      <c r="D32" s="79"/>
      <c r="E32" s="217" t="s">
        <v>978</v>
      </c>
      <c r="F32" s="217"/>
      <c r="G32" s="217"/>
      <c r="H32" s="217"/>
      <c r="I32" s="217"/>
      <c r="J32" s="217"/>
    </row>
    <row r="33" ht="18.75" customHeight="1">
      <c r="A33" s="4"/>
    </row>
    <row r="34" spans="7:10" ht="18.75" customHeight="1">
      <c r="G34" s="197" t="s">
        <v>743</v>
      </c>
      <c r="H34" s="197"/>
      <c r="I34" s="197"/>
      <c r="J34" s="197"/>
    </row>
    <row r="35" spans="7:10" ht="18.75" customHeight="1">
      <c r="G35" s="197" t="s">
        <v>744</v>
      </c>
      <c r="H35" s="197"/>
      <c r="I35" s="197"/>
      <c r="J35" s="197"/>
    </row>
    <row r="39" spans="7:9" ht="18.75" customHeight="1">
      <c r="G39" s="196" t="s">
        <v>745</v>
      </c>
      <c r="H39" s="196"/>
      <c r="I39" s="196"/>
    </row>
    <row r="40" spans="7:9" ht="18.75" customHeight="1">
      <c r="G40" s="197" t="s">
        <v>746</v>
      </c>
      <c r="H40" s="197"/>
      <c r="I40" s="197"/>
    </row>
    <row r="41" spans="7:9" ht="18.75" customHeight="1">
      <c r="G41" s="197" t="s">
        <v>747</v>
      </c>
      <c r="H41" s="197"/>
      <c r="I41" s="197"/>
    </row>
  </sheetData>
  <sheetProtection/>
  <mergeCells count="16">
    <mergeCell ref="G39:I39"/>
    <mergeCell ref="G40:I40"/>
    <mergeCell ref="G41:I41"/>
    <mergeCell ref="G7:G8"/>
    <mergeCell ref="E9:G11"/>
    <mergeCell ref="H7:J7"/>
    <mergeCell ref="E32:J32"/>
    <mergeCell ref="G34:J34"/>
    <mergeCell ref="G35:J35"/>
    <mergeCell ref="E12:G12"/>
    <mergeCell ref="A7:A8"/>
    <mergeCell ref="B7:B8"/>
    <mergeCell ref="C7:D7"/>
    <mergeCell ref="E7:F8"/>
    <mergeCell ref="A4:J4"/>
    <mergeCell ref="A5:D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zoomScalePageLayoutView="0" workbookViewId="0" topLeftCell="A5">
      <selection activeCell="N11" sqref="N11"/>
    </sheetView>
  </sheetViews>
  <sheetFormatPr defaultColWidth="9.00390625" defaultRowHeight="18" customHeight="1"/>
  <cols>
    <col min="1" max="1" width="5.28125" style="2" customWidth="1"/>
    <col min="2" max="2" width="22.28125" style="3" customWidth="1"/>
    <col min="3" max="3" width="9.7109375" style="4" customWidth="1"/>
    <col min="4" max="4" width="9.8515625" style="4" bestFit="1" customWidth="1"/>
    <col min="5" max="5" width="3.8515625" style="5" customWidth="1"/>
    <col min="6" max="6" width="32.140625" style="2" customWidth="1"/>
    <col min="7" max="7" width="11.28125" style="4" customWidth="1"/>
    <col min="8" max="8" width="11.421875" style="4" customWidth="1"/>
    <col min="9" max="9" width="10.00390625" style="2" customWidth="1"/>
    <col min="10" max="10" width="12.00390625" style="2" customWidth="1"/>
    <col min="11" max="13" width="9.00390625" style="2" customWidth="1"/>
    <col min="14" max="14" width="12.00390625" style="2" customWidth="1"/>
    <col min="15" max="15" width="12.28125" style="2" customWidth="1"/>
    <col min="16" max="16384" width="9.00390625" style="2" customWidth="1"/>
  </cols>
  <sheetData>
    <row r="1" spans="1:10" ht="15.75" customHeight="1">
      <c r="A1" s="2" t="s">
        <v>1460</v>
      </c>
      <c r="B1" s="2"/>
      <c r="C1" s="3"/>
      <c r="F1" s="4"/>
      <c r="G1" s="2"/>
      <c r="H1" s="2"/>
      <c r="I1" s="4"/>
      <c r="J1" s="4"/>
    </row>
    <row r="2" spans="1:10" ht="15.75" customHeight="1">
      <c r="A2" s="2" t="s">
        <v>1437</v>
      </c>
      <c r="B2" s="2"/>
      <c r="C2" s="3"/>
      <c r="F2" s="4"/>
      <c r="G2" s="2"/>
      <c r="H2" s="2"/>
      <c r="I2" s="4"/>
      <c r="J2" s="4"/>
    </row>
    <row r="3" spans="1:10" ht="15.75" customHeight="1">
      <c r="A3" s="190" t="s">
        <v>1438</v>
      </c>
      <c r="B3" s="190"/>
      <c r="C3" s="3"/>
      <c r="F3" s="4"/>
      <c r="G3" s="2"/>
      <c r="H3" s="2"/>
      <c r="I3" s="4"/>
      <c r="J3" s="4"/>
    </row>
    <row r="4" spans="1:10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5.75" customHeight="1">
      <c r="A5" s="195" t="s">
        <v>59</v>
      </c>
      <c r="B5" s="195"/>
      <c r="C5" s="195"/>
      <c r="D5" s="195"/>
      <c r="F5" s="4"/>
      <c r="G5" s="2"/>
      <c r="H5" s="2"/>
      <c r="I5" s="4"/>
      <c r="J5" s="4"/>
    </row>
    <row r="6" spans="7:14" ht="15.75" customHeight="1">
      <c r="G6" s="2"/>
      <c r="H6" s="3"/>
      <c r="I6" s="4"/>
      <c r="J6" s="4"/>
      <c r="M6" s="4"/>
      <c r="N6" s="4"/>
    </row>
    <row r="7" spans="1:10" ht="15.75" customHeight="1">
      <c r="A7" s="200" t="s">
        <v>0</v>
      </c>
      <c r="B7" s="200" t="s">
        <v>1</v>
      </c>
      <c r="C7" s="200" t="s">
        <v>2</v>
      </c>
      <c r="D7" s="200"/>
      <c r="E7" s="200" t="s">
        <v>3</v>
      </c>
      <c r="F7" s="200"/>
      <c r="G7" s="205" t="s">
        <v>1208</v>
      </c>
      <c r="H7" s="205" t="s">
        <v>1217</v>
      </c>
      <c r="I7" s="205"/>
      <c r="J7" s="205"/>
    </row>
    <row r="8" spans="1:10" ht="15.75" customHeight="1">
      <c r="A8" s="200"/>
      <c r="B8" s="200"/>
      <c r="C8" s="53" t="s">
        <v>738</v>
      </c>
      <c r="D8" s="55" t="s">
        <v>739</v>
      </c>
      <c r="E8" s="200"/>
      <c r="F8" s="200"/>
      <c r="G8" s="205"/>
      <c r="H8" s="55" t="s">
        <v>1207</v>
      </c>
      <c r="I8" s="55" t="s">
        <v>1214</v>
      </c>
      <c r="J8" s="55" t="s">
        <v>1215</v>
      </c>
    </row>
    <row r="9" spans="1:10" ht="19.5" customHeight="1">
      <c r="A9" s="8">
        <v>1</v>
      </c>
      <c r="B9" s="66" t="s">
        <v>949</v>
      </c>
      <c r="C9" s="8">
        <f>SUM(32*D9)</f>
        <v>192</v>
      </c>
      <c r="D9" s="8">
        <v>6</v>
      </c>
      <c r="E9" s="8">
        <v>1</v>
      </c>
      <c r="F9" s="11" t="s">
        <v>960</v>
      </c>
      <c r="G9" s="8">
        <v>151</v>
      </c>
      <c r="H9" s="8">
        <f>SUM(C9-I9-J9)</f>
        <v>180</v>
      </c>
      <c r="I9" s="192">
        <f>SUM(D9)</f>
        <v>6</v>
      </c>
      <c r="J9" s="8">
        <v>6</v>
      </c>
    </row>
    <row r="10" spans="1:15" ht="19.5" customHeight="1">
      <c r="A10" s="12"/>
      <c r="B10" s="13"/>
      <c r="C10" s="12"/>
      <c r="D10" s="12"/>
      <c r="E10" s="12">
        <v>2</v>
      </c>
      <c r="F10" s="16" t="s">
        <v>959</v>
      </c>
      <c r="G10" s="12">
        <v>45</v>
      </c>
      <c r="H10" s="12"/>
      <c r="I10" s="12"/>
      <c r="J10" s="12"/>
      <c r="N10" s="197" t="s">
        <v>1498</v>
      </c>
      <c r="O10" s="197"/>
    </row>
    <row r="11" spans="1:10" ht="19.5" customHeight="1">
      <c r="A11" s="12"/>
      <c r="B11" s="13"/>
      <c r="C11" s="12"/>
      <c r="D11" s="12"/>
      <c r="E11" s="12">
        <v>3</v>
      </c>
      <c r="F11" s="16" t="s">
        <v>958</v>
      </c>
      <c r="G11" s="12">
        <v>50</v>
      </c>
      <c r="H11" s="12"/>
      <c r="I11" s="12"/>
      <c r="J11" s="12"/>
    </row>
    <row r="12" spans="1:10" ht="19.5" customHeight="1">
      <c r="A12" s="12"/>
      <c r="B12" s="13"/>
      <c r="C12" s="12"/>
      <c r="D12" s="12"/>
      <c r="E12" s="12">
        <v>4</v>
      </c>
      <c r="F12" s="16" t="s">
        <v>957</v>
      </c>
      <c r="G12" s="12">
        <v>48</v>
      </c>
      <c r="H12" s="12"/>
      <c r="I12" s="12"/>
      <c r="J12" s="12"/>
    </row>
    <row r="13" spans="1:10" ht="19.5" customHeight="1">
      <c r="A13" s="12"/>
      <c r="B13" s="13"/>
      <c r="C13" s="12"/>
      <c r="D13" s="12"/>
      <c r="E13" s="12">
        <v>5</v>
      </c>
      <c r="F13" s="16" t="s">
        <v>1047</v>
      </c>
      <c r="G13" s="12">
        <v>55</v>
      </c>
      <c r="H13" s="12"/>
      <c r="I13" s="12"/>
      <c r="J13" s="12"/>
    </row>
    <row r="14" spans="1:10" ht="19.5" customHeight="1">
      <c r="A14" s="12"/>
      <c r="B14" s="13"/>
      <c r="C14" s="12"/>
      <c r="D14" s="12"/>
      <c r="E14" s="12">
        <v>6</v>
      </c>
      <c r="F14" s="16" t="s">
        <v>1048</v>
      </c>
      <c r="G14" s="12">
        <v>40</v>
      </c>
      <c r="H14" s="12"/>
      <c r="I14" s="12"/>
      <c r="J14" s="12"/>
    </row>
    <row r="15" spans="1:10" ht="19.5" customHeight="1">
      <c r="A15" s="12"/>
      <c r="B15" s="13"/>
      <c r="C15" s="12"/>
      <c r="D15" s="12"/>
      <c r="E15" s="12">
        <v>7</v>
      </c>
      <c r="F15" s="16" t="s">
        <v>1049</v>
      </c>
      <c r="G15" s="12">
        <v>29</v>
      </c>
      <c r="H15" s="12"/>
      <c r="I15" s="12"/>
      <c r="J15" s="12"/>
    </row>
    <row r="16" spans="1:10" ht="19.5" customHeight="1">
      <c r="A16" s="12"/>
      <c r="B16" s="13"/>
      <c r="C16" s="12"/>
      <c r="D16" s="12"/>
      <c r="E16" s="12">
        <v>8</v>
      </c>
      <c r="F16" s="16" t="s">
        <v>1050</v>
      </c>
      <c r="G16" s="12">
        <v>27</v>
      </c>
      <c r="H16" s="12"/>
      <c r="I16" s="12"/>
      <c r="J16" s="12"/>
    </row>
    <row r="17" spans="1:10" ht="19.5" customHeight="1">
      <c r="A17" s="12"/>
      <c r="B17" s="13"/>
      <c r="C17" s="12"/>
      <c r="D17" s="12"/>
      <c r="E17" s="12"/>
      <c r="F17" s="68" t="s">
        <v>740</v>
      </c>
      <c r="G17" s="68">
        <f>SUM(G9:G16)</f>
        <v>445</v>
      </c>
      <c r="H17" s="12"/>
      <c r="I17" s="16"/>
      <c r="J17" s="16"/>
    </row>
    <row r="18" spans="1:10" ht="19.5" customHeight="1">
      <c r="A18" s="12"/>
      <c r="B18" s="13"/>
      <c r="C18" s="12"/>
      <c r="D18" s="12"/>
      <c r="E18" s="12"/>
      <c r="F18" s="71"/>
      <c r="G18" s="68"/>
      <c r="H18" s="12"/>
      <c r="I18" s="16"/>
      <c r="J18" s="16"/>
    </row>
    <row r="19" spans="1:10" ht="19.5" customHeight="1">
      <c r="A19" s="12">
        <v>2</v>
      </c>
      <c r="B19" s="13" t="s">
        <v>950</v>
      </c>
      <c r="C19" s="8">
        <f>SUM(32*D19)</f>
        <v>128</v>
      </c>
      <c r="D19" s="12">
        <v>4</v>
      </c>
      <c r="E19" s="12">
        <v>1</v>
      </c>
      <c r="F19" s="16" t="s">
        <v>956</v>
      </c>
      <c r="G19" s="12">
        <v>182</v>
      </c>
      <c r="H19" s="12">
        <f>SUM(C19-I19-J19)</f>
        <v>118</v>
      </c>
      <c r="I19" s="192">
        <f>SUM(D19)</f>
        <v>4</v>
      </c>
      <c r="J19" s="12">
        <v>6</v>
      </c>
    </row>
    <row r="20" spans="1:10" ht="19.5" customHeight="1">
      <c r="A20" s="12"/>
      <c r="B20" s="13"/>
      <c r="C20" s="12"/>
      <c r="D20" s="12"/>
      <c r="E20" s="12">
        <v>2</v>
      </c>
      <c r="F20" s="16" t="s">
        <v>955</v>
      </c>
      <c r="G20" s="12">
        <v>67</v>
      </c>
      <c r="H20" s="12"/>
      <c r="I20" s="12"/>
      <c r="J20" s="12"/>
    </row>
    <row r="21" spans="1:10" ht="19.5" customHeight="1">
      <c r="A21" s="12"/>
      <c r="B21" s="13"/>
      <c r="C21" s="12"/>
      <c r="D21" s="12"/>
      <c r="E21" s="12">
        <v>3</v>
      </c>
      <c r="F21" s="16" t="s">
        <v>1051</v>
      </c>
      <c r="G21" s="12">
        <v>38</v>
      </c>
      <c r="H21" s="12"/>
      <c r="I21" s="12"/>
      <c r="J21" s="12"/>
    </row>
    <row r="22" spans="1:10" ht="19.5" customHeight="1">
      <c r="A22" s="12"/>
      <c r="B22" s="13"/>
      <c r="C22" s="12"/>
      <c r="D22" s="12"/>
      <c r="E22" s="12"/>
      <c r="F22" s="68" t="s">
        <v>740</v>
      </c>
      <c r="G22" s="68">
        <f>SUM(G19:G21)</f>
        <v>287</v>
      </c>
      <c r="H22" s="12"/>
      <c r="I22" s="12"/>
      <c r="J22" s="12"/>
    </row>
    <row r="23" spans="1:10" ht="19.5" customHeight="1">
      <c r="A23" s="12"/>
      <c r="B23" s="13"/>
      <c r="C23" s="12"/>
      <c r="D23" s="12"/>
      <c r="E23" s="12"/>
      <c r="F23" s="71"/>
      <c r="G23" s="68"/>
      <c r="H23" s="12"/>
      <c r="I23" s="16"/>
      <c r="J23" s="16"/>
    </row>
    <row r="24" spans="1:10" ht="19.5" customHeight="1">
      <c r="A24" s="12">
        <v>3</v>
      </c>
      <c r="B24" s="13" t="s">
        <v>951</v>
      </c>
      <c r="C24" s="8">
        <f>SUM(32*D24)</f>
        <v>64</v>
      </c>
      <c r="D24" s="12">
        <v>2</v>
      </c>
      <c r="E24" s="12">
        <v>1</v>
      </c>
      <c r="F24" s="16" t="s">
        <v>952</v>
      </c>
      <c r="G24" s="12">
        <v>157</v>
      </c>
      <c r="H24" s="12">
        <f>SUM(C24-I24-J24)</f>
        <v>56</v>
      </c>
      <c r="I24" s="192">
        <f>SUM(D24)</f>
        <v>2</v>
      </c>
      <c r="J24" s="12">
        <v>6</v>
      </c>
    </row>
    <row r="25" spans="1:10" ht="19.5" customHeight="1">
      <c r="A25" s="12"/>
      <c r="B25" s="13"/>
      <c r="C25" s="12"/>
      <c r="D25" s="12"/>
      <c r="E25" s="12">
        <v>2</v>
      </c>
      <c r="F25" s="16" t="s">
        <v>953</v>
      </c>
      <c r="G25" s="12">
        <v>49</v>
      </c>
      <c r="H25" s="12"/>
      <c r="I25" s="16"/>
      <c r="J25" s="16"/>
    </row>
    <row r="26" spans="1:10" ht="19.5" customHeight="1">
      <c r="A26" s="12"/>
      <c r="B26" s="13"/>
      <c r="C26" s="12"/>
      <c r="D26" s="12"/>
      <c r="E26" s="12">
        <v>3</v>
      </c>
      <c r="F26" s="16" t="s">
        <v>954</v>
      </c>
      <c r="G26" s="12">
        <v>23</v>
      </c>
      <c r="H26" s="12"/>
      <c r="I26" s="16"/>
      <c r="J26" s="16"/>
    </row>
    <row r="27" spans="1:10" ht="19.5" customHeight="1">
      <c r="A27" s="18"/>
      <c r="B27" s="19"/>
      <c r="C27" s="18"/>
      <c r="D27" s="18"/>
      <c r="E27" s="18"/>
      <c r="F27" s="79" t="s">
        <v>740</v>
      </c>
      <c r="G27" s="85">
        <f>SUM(G24:G26)</f>
        <v>229</v>
      </c>
      <c r="H27" s="18"/>
      <c r="I27" s="22"/>
      <c r="J27" s="22"/>
    </row>
    <row r="28" ht="18" customHeight="1">
      <c r="A28" s="4"/>
    </row>
    <row r="29" spans="7:10" ht="18" customHeight="1">
      <c r="G29" s="197" t="s">
        <v>743</v>
      </c>
      <c r="H29" s="197"/>
      <c r="I29" s="197"/>
      <c r="J29" s="197"/>
    </row>
    <row r="30" spans="7:10" ht="18" customHeight="1">
      <c r="G30" s="197" t="s">
        <v>744</v>
      </c>
      <c r="H30" s="197"/>
      <c r="I30" s="197"/>
      <c r="J30" s="197"/>
    </row>
    <row r="34" spans="7:9" ht="18" customHeight="1">
      <c r="G34" s="196" t="s">
        <v>745</v>
      </c>
      <c r="H34" s="196"/>
      <c r="I34" s="196"/>
    </row>
    <row r="35" spans="7:9" ht="18" customHeight="1">
      <c r="G35" s="197" t="s">
        <v>746</v>
      </c>
      <c r="H35" s="197"/>
      <c r="I35" s="197"/>
    </row>
    <row r="36" spans="7:9" ht="18" customHeight="1">
      <c r="G36" s="197" t="s">
        <v>747</v>
      </c>
      <c r="H36" s="197"/>
      <c r="I36" s="197"/>
    </row>
  </sheetData>
  <sheetProtection/>
  <mergeCells count="14">
    <mergeCell ref="N10:O10"/>
    <mergeCell ref="G34:I34"/>
    <mergeCell ref="G35:I35"/>
    <mergeCell ref="G36:I36"/>
    <mergeCell ref="G7:G8"/>
    <mergeCell ref="G29:J29"/>
    <mergeCell ref="G30:J30"/>
    <mergeCell ref="H7:J7"/>
    <mergeCell ref="A7:A8"/>
    <mergeCell ref="B7:B8"/>
    <mergeCell ref="C7:D7"/>
    <mergeCell ref="E7:F8"/>
    <mergeCell ref="A4:J4"/>
    <mergeCell ref="A5:D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5">
      <selection activeCell="E19" sqref="D19:E19"/>
    </sheetView>
  </sheetViews>
  <sheetFormatPr defaultColWidth="9.00390625" defaultRowHeight="17.25" customHeight="1"/>
  <cols>
    <col min="1" max="1" width="5.28125" style="2" customWidth="1"/>
    <col min="2" max="2" width="18.28125" style="3" customWidth="1"/>
    <col min="3" max="3" width="9.7109375" style="4" customWidth="1"/>
    <col min="4" max="4" width="9.8515625" style="4" bestFit="1" customWidth="1"/>
    <col min="5" max="5" width="3.8515625" style="5" customWidth="1"/>
    <col min="6" max="6" width="29.140625" style="2" customWidth="1"/>
    <col min="7" max="7" width="11.28125" style="4" customWidth="1"/>
    <col min="8" max="8" width="11.421875" style="4" customWidth="1"/>
    <col min="9" max="9" width="10.00390625" style="2" customWidth="1"/>
    <col min="10" max="10" width="12.00390625" style="2" customWidth="1"/>
    <col min="11" max="16384" width="9.00390625" style="2" customWidth="1"/>
  </cols>
  <sheetData>
    <row r="1" spans="1:10" ht="18.75" customHeight="1">
      <c r="A1" s="2" t="s">
        <v>1461</v>
      </c>
      <c r="B1" s="2"/>
      <c r="C1" s="3"/>
      <c r="F1" s="4"/>
      <c r="G1" s="2"/>
      <c r="H1" s="2"/>
      <c r="I1" s="4"/>
      <c r="J1" s="4"/>
    </row>
    <row r="2" spans="1:10" ht="17.25" customHeight="1">
      <c r="A2" s="2" t="s">
        <v>1437</v>
      </c>
      <c r="B2" s="2"/>
      <c r="C2" s="3"/>
      <c r="F2" s="4"/>
      <c r="G2" s="2"/>
      <c r="H2" s="2"/>
      <c r="I2" s="4"/>
      <c r="J2" s="4"/>
    </row>
    <row r="3" spans="1:10" ht="17.25" customHeight="1">
      <c r="A3" s="190" t="s">
        <v>1438</v>
      </c>
      <c r="B3" s="190"/>
      <c r="C3" s="3"/>
      <c r="F3" s="4"/>
      <c r="G3" s="2"/>
      <c r="H3" s="2"/>
      <c r="I3" s="4"/>
      <c r="J3" s="4"/>
    </row>
    <row r="4" spans="1:10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7.25" customHeight="1">
      <c r="A5" s="195" t="s">
        <v>43</v>
      </c>
      <c r="B5" s="195"/>
      <c r="C5" s="195"/>
      <c r="D5" s="195"/>
      <c r="F5" s="4"/>
      <c r="G5" s="2"/>
      <c r="H5" s="2"/>
      <c r="I5" s="4"/>
      <c r="J5" s="4"/>
    </row>
    <row r="6" spans="7:10" ht="17.25" customHeight="1">
      <c r="G6" s="2"/>
      <c r="H6" s="3"/>
      <c r="I6" s="4"/>
      <c r="J6" s="4"/>
    </row>
    <row r="7" spans="1:10" ht="17.25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05" t="s">
        <v>1208</v>
      </c>
      <c r="H7" s="207" t="s">
        <v>1217</v>
      </c>
      <c r="I7" s="208"/>
      <c r="J7" s="209"/>
    </row>
    <row r="8" spans="1:10" ht="17.25" customHeight="1">
      <c r="A8" s="221"/>
      <c r="B8" s="221"/>
      <c r="C8" s="53" t="s">
        <v>738</v>
      </c>
      <c r="D8" s="55" t="s">
        <v>739</v>
      </c>
      <c r="E8" s="222"/>
      <c r="F8" s="223"/>
      <c r="G8" s="206"/>
      <c r="H8" s="56" t="s">
        <v>1207</v>
      </c>
      <c r="I8" s="56" t="s">
        <v>1214</v>
      </c>
      <c r="J8" s="56" t="s">
        <v>1215</v>
      </c>
    </row>
    <row r="9" spans="1:10" ht="19.5" customHeight="1">
      <c r="A9" s="8">
        <v>1</v>
      </c>
      <c r="B9" s="66" t="s">
        <v>44</v>
      </c>
      <c r="C9" s="133">
        <f>SUM(32*D9)</f>
        <v>288</v>
      </c>
      <c r="D9" s="133">
        <v>9</v>
      </c>
      <c r="E9" s="8">
        <v>1</v>
      </c>
      <c r="F9" s="11" t="s">
        <v>45</v>
      </c>
      <c r="G9" s="8">
        <v>410</v>
      </c>
      <c r="H9" s="8">
        <f>SUM(C9-I9-J9)</f>
        <v>273</v>
      </c>
      <c r="I9" s="8">
        <f>SUM(D9)</f>
        <v>9</v>
      </c>
      <c r="J9" s="8">
        <v>6</v>
      </c>
    </row>
    <row r="10" spans="1:10" ht="19.5" customHeight="1">
      <c r="A10" s="12"/>
      <c r="B10" s="13"/>
      <c r="C10" s="101"/>
      <c r="D10" s="101"/>
      <c r="E10" s="12">
        <v>2</v>
      </c>
      <c r="F10" s="16" t="s">
        <v>47</v>
      </c>
      <c r="G10" s="12">
        <v>138</v>
      </c>
      <c r="H10" s="12"/>
      <c r="I10" s="12"/>
      <c r="J10" s="12"/>
    </row>
    <row r="11" spans="1:10" ht="19.5" customHeight="1">
      <c r="A11" s="12"/>
      <c r="B11" s="13"/>
      <c r="C11" s="101"/>
      <c r="D11" s="101"/>
      <c r="E11" s="12"/>
      <c r="F11" s="76" t="s">
        <v>740</v>
      </c>
      <c r="G11" s="76">
        <f>SUM(G9:G10)</f>
        <v>548</v>
      </c>
      <c r="H11" s="12"/>
      <c r="I11" s="12"/>
      <c r="J11" s="12"/>
    </row>
    <row r="12" spans="1:10" ht="19.5" customHeight="1">
      <c r="A12" s="12"/>
      <c r="B12" s="13"/>
      <c r="C12" s="101"/>
      <c r="D12" s="101"/>
      <c r="E12" s="12"/>
      <c r="F12" s="76"/>
      <c r="G12" s="76"/>
      <c r="H12" s="12"/>
      <c r="I12" s="12"/>
      <c r="J12" s="12"/>
    </row>
    <row r="13" spans="1:10" ht="19.5" customHeight="1">
      <c r="A13" s="12">
        <v>2</v>
      </c>
      <c r="B13" s="13" t="s">
        <v>48</v>
      </c>
      <c r="C13" s="133">
        <f>SUM(32*D13)</f>
        <v>256</v>
      </c>
      <c r="D13" s="134">
        <v>8</v>
      </c>
      <c r="E13" s="12">
        <v>1</v>
      </c>
      <c r="F13" s="16" t="s">
        <v>49</v>
      </c>
      <c r="G13" s="12">
        <v>362</v>
      </c>
      <c r="H13" s="12">
        <f>SUM(C13-I13-J13)</f>
        <v>242</v>
      </c>
      <c r="I13" s="8">
        <f>SUM(D13)</f>
        <v>8</v>
      </c>
      <c r="J13" s="12">
        <v>6</v>
      </c>
    </row>
    <row r="14" spans="1:10" ht="19.5" customHeight="1">
      <c r="A14" s="12"/>
      <c r="B14" s="13"/>
      <c r="C14" s="101"/>
      <c r="D14" s="101"/>
      <c r="E14" s="12">
        <v>2</v>
      </c>
      <c r="F14" s="16" t="s">
        <v>50</v>
      </c>
      <c r="G14" s="12">
        <v>173</v>
      </c>
      <c r="H14" s="12"/>
      <c r="I14" s="12"/>
      <c r="J14" s="12"/>
    </row>
    <row r="15" spans="1:10" ht="19.5" customHeight="1">
      <c r="A15" s="12"/>
      <c r="B15" s="13"/>
      <c r="C15" s="101"/>
      <c r="D15" s="101"/>
      <c r="E15" s="12"/>
      <c r="F15" s="76" t="s">
        <v>740</v>
      </c>
      <c r="G15" s="76">
        <f>SUM(G13:G14)</f>
        <v>535</v>
      </c>
      <c r="H15" s="12"/>
      <c r="I15" s="12"/>
      <c r="J15" s="12"/>
    </row>
    <row r="16" spans="1:10" ht="19.5" customHeight="1">
      <c r="A16" s="12"/>
      <c r="B16" s="13"/>
      <c r="C16" s="101"/>
      <c r="D16" s="101"/>
      <c r="E16" s="12"/>
      <c r="F16" s="76"/>
      <c r="G16" s="76"/>
      <c r="H16" s="12"/>
      <c r="I16" s="12"/>
      <c r="J16" s="12"/>
    </row>
    <row r="17" spans="1:10" ht="19.5" customHeight="1">
      <c r="A17" s="12">
        <v>3</v>
      </c>
      <c r="B17" s="13" t="s">
        <v>51</v>
      </c>
      <c r="C17" s="133">
        <f>SUM(32*D17)</f>
        <v>288</v>
      </c>
      <c r="D17" s="134">
        <v>9</v>
      </c>
      <c r="E17" s="12">
        <v>1</v>
      </c>
      <c r="F17" s="16" t="s">
        <v>46</v>
      </c>
      <c r="G17" s="12">
        <v>177</v>
      </c>
      <c r="H17" s="12">
        <f>SUM(C17-I17-J17)</f>
        <v>273</v>
      </c>
      <c r="I17" s="8">
        <f>SUM(D17)</f>
        <v>9</v>
      </c>
      <c r="J17" s="12">
        <v>6</v>
      </c>
    </row>
    <row r="18" spans="1:10" ht="19.5" customHeight="1">
      <c r="A18" s="12"/>
      <c r="B18" s="13"/>
      <c r="C18" s="70"/>
      <c r="D18" s="101"/>
      <c r="E18" s="12">
        <v>2</v>
      </c>
      <c r="F18" s="16" t="s">
        <v>1052</v>
      </c>
      <c r="G18" s="12">
        <v>139</v>
      </c>
      <c r="H18" s="12"/>
      <c r="I18" s="12"/>
      <c r="J18" s="12"/>
    </row>
    <row r="19" spans="1:10" ht="19.5" customHeight="1">
      <c r="A19" s="12"/>
      <c r="B19" s="13"/>
      <c r="C19" s="12"/>
      <c r="D19" s="12"/>
      <c r="E19" s="12">
        <v>3</v>
      </c>
      <c r="F19" s="16" t="s">
        <v>961</v>
      </c>
      <c r="G19" s="12">
        <v>255</v>
      </c>
      <c r="H19" s="12"/>
      <c r="I19" s="12"/>
      <c r="J19" s="12"/>
    </row>
    <row r="20" spans="1:10" ht="19.5" customHeight="1">
      <c r="A20" s="12"/>
      <c r="B20" s="13"/>
      <c r="C20" s="12"/>
      <c r="D20" s="12"/>
      <c r="E20" s="12"/>
      <c r="F20" s="76" t="s">
        <v>740</v>
      </c>
      <c r="G20" s="76">
        <f>SUM(G17:G19)</f>
        <v>571</v>
      </c>
      <c r="H20" s="12"/>
      <c r="I20" s="12"/>
      <c r="J20" s="12"/>
    </row>
    <row r="21" spans="1:10" ht="19.5" customHeight="1">
      <c r="A21" s="12"/>
      <c r="B21" s="13"/>
      <c r="C21" s="12"/>
      <c r="D21" s="12"/>
      <c r="E21" s="12"/>
      <c r="F21" s="76"/>
      <c r="G21" s="76"/>
      <c r="H21" s="12"/>
      <c r="I21" s="12"/>
      <c r="J21" s="12"/>
    </row>
    <row r="22" spans="1:10" ht="19.5" customHeight="1">
      <c r="A22" s="12">
        <v>4</v>
      </c>
      <c r="B22" s="13" t="s">
        <v>53</v>
      </c>
      <c r="C22" s="191">
        <f>SUM(32*D22)</f>
        <v>256</v>
      </c>
      <c r="D22" s="12">
        <v>8</v>
      </c>
      <c r="E22" s="12">
        <v>1</v>
      </c>
      <c r="F22" s="16" t="s">
        <v>52</v>
      </c>
      <c r="G22" s="12">
        <v>149</v>
      </c>
      <c r="H22" s="12">
        <f>SUM(C22-I22-J22)</f>
        <v>242</v>
      </c>
      <c r="I22" s="8">
        <f>SUM(D22)</f>
        <v>8</v>
      </c>
      <c r="J22" s="12">
        <v>6</v>
      </c>
    </row>
    <row r="23" spans="1:10" ht="19.5" customHeight="1">
      <c r="A23" s="12"/>
      <c r="B23" s="13"/>
      <c r="C23" s="12"/>
      <c r="D23" s="12"/>
      <c r="E23" s="12">
        <v>2</v>
      </c>
      <c r="F23" s="16" t="s">
        <v>1053</v>
      </c>
      <c r="G23" s="12">
        <v>80</v>
      </c>
      <c r="H23" s="12"/>
      <c r="I23" s="12"/>
      <c r="J23" s="12"/>
    </row>
    <row r="24" spans="1:10" ht="19.5" customHeight="1">
      <c r="A24" s="18"/>
      <c r="B24" s="19"/>
      <c r="C24" s="18"/>
      <c r="D24" s="18"/>
      <c r="E24" s="18"/>
      <c r="F24" s="84" t="s">
        <v>740</v>
      </c>
      <c r="G24" s="84">
        <f>SUM(G22:G23)</f>
        <v>229</v>
      </c>
      <c r="H24" s="18"/>
      <c r="I24" s="18"/>
      <c r="J24" s="18"/>
    </row>
    <row r="25" ht="17.25" customHeight="1">
      <c r="A25" s="4"/>
    </row>
    <row r="26" spans="7:10" ht="17.25" customHeight="1">
      <c r="G26" s="197" t="s">
        <v>743</v>
      </c>
      <c r="H26" s="197"/>
      <c r="I26" s="197"/>
      <c r="J26" s="197"/>
    </row>
    <row r="27" spans="2:10" ht="17.25" customHeight="1">
      <c r="B27" s="30"/>
      <c r="C27" s="5"/>
      <c r="G27" s="197" t="s">
        <v>744</v>
      </c>
      <c r="H27" s="197"/>
      <c r="I27" s="197"/>
      <c r="J27" s="197"/>
    </row>
    <row r="31" spans="7:9" ht="17.25" customHeight="1">
      <c r="G31" s="196" t="s">
        <v>745</v>
      </c>
      <c r="H31" s="196"/>
      <c r="I31" s="196"/>
    </row>
    <row r="32" spans="7:9" ht="17.25" customHeight="1">
      <c r="G32" s="197" t="s">
        <v>746</v>
      </c>
      <c r="H32" s="197"/>
      <c r="I32" s="197"/>
    </row>
    <row r="33" spans="7:9" ht="17.25" customHeight="1">
      <c r="G33" s="197" t="s">
        <v>747</v>
      </c>
      <c r="H33" s="197"/>
      <c r="I33" s="197"/>
    </row>
  </sheetData>
  <sheetProtection/>
  <mergeCells count="13">
    <mergeCell ref="G31:I31"/>
    <mergeCell ref="G32:I32"/>
    <mergeCell ref="G33:I33"/>
    <mergeCell ref="G7:G8"/>
    <mergeCell ref="H7:J7"/>
    <mergeCell ref="G26:J26"/>
    <mergeCell ref="G27:J27"/>
    <mergeCell ref="A7:A8"/>
    <mergeCell ref="B7:B8"/>
    <mergeCell ref="C7:D7"/>
    <mergeCell ref="E7:F8"/>
    <mergeCell ref="A4:J4"/>
    <mergeCell ref="A5:D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P54"/>
  <sheetViews>
    <sheetView view="pageBreakPreview" zoomScaleSheetLayoutView="100" zoomScalePageLayoutView="0" workbookViewId="0" topLeftCell="A29">
      <selection activeCell="G47" sqref="G47:J47"/>
    </sheetView>
  </sheetViews>
  <sheetFormatPr defaultColWidth="9.00390625" defaultRowHeight="18" customHeight="1"/>
  <cols>
    <col min="1" max="1" width="5.28125" style="2" customWidth="1"/>
    <col min="2" max="2" width="22.57421875" style="3" customWidth="1"/>
    <col min="3" max="3" width="9.7109375" style="4" customWidth="1"/>
    <col min="4" max="4" width="9.8515625" style="4" bestFit="1" customWidth="1"/>
    <col min="5" max="5" width="5.00390625" style="5" customWidth="1"/>
    <col min="6" max="6" width="29.140625" style="2" customWidth="1"/>
    <col min="7" max="7" width="11.28125" style="4" customWidth="1"/>
    <col min="8" max="8" width="11.421875" style="4" customWidth="1"/>
    <col min="9" max="9" width="10.00390625" style="2" customWidth="1"/>
    <col min="10" max="10" width="12.00390625" style="2" customWidth="1"/>
    <col min="11" max="14" width="9.00390625" style="2" customWidth="1"/>
    <col min="15" max="15" width="11.8515625" style="2" customWidth="1"/>
    <col min="16" max="16" width="14.00390625" style="2" customWidth="1"/>
    <col min="17" max="16384" width="9.00390625" style="2" customWidth="1"/>
  </cols>
  <sheetData>
    <row r="1" spans="1:10" ht="18.75" customHeight="1">
      <c r="A1" s="2" t="s">
        <v>1462</v>
      </c>
      <c r="B1" s="2"/>
      <c r="C1" s="3"/>
      <c r="F1" s="4"/>
      <c r="G1" s="2"/>
      <c r="H1" s="2"/>
      <c r="I1" s="4"/>
      <c r="J1" s="4"/>
    </row>
    <row r="2" spans="1:10" ht="15.75" customHeight="1">
      <c r="A2" s="2" t="s">
        <v>1437</v>
      </c>
      <c r="B2" s="2"/>
      <c r="C2" s="3"/>
      <c r="F2" s="4"/>
      <c r="G2" s="2"/>
      <c r="H2" s="2"/>
      <c r="I2" s="4"/>
      <c r="J2" s="4"/>
    </row>
    <row r="3" spans="1:10" ht="15.75" customHeight="1">
      <c r="A3" s="190" t="s">
        <v>1438</v>
      </c>
      <c r="B3" s="190"/>
      <c r="C3" s="3"/>
      <c r="F3" s="4"/>
      <c r="G3" s="2"/>
      <c r="H3" s="2"/>
      <c r="I3" s="4"/>
      <c r="J3" s="4"/>
    </row>
    <row r="4" spans="1:10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5.75" customHeight="1">
      <c r="A5" s="195" t="s">
        <v>54</v>
      </c>
      <c r="B5" s="195"/>
      <c r="C5" s="195"/>
      <c r="D5" s="195"/>
      <c r="F5" s="4"/>
      <c r="G5" s="2"/>
      <c r="H5" s="2"/>
      <c r="I5" s="4"/>
      <c r="J5" s="4"/>
    </row>
    <row r="6" spans="7:14" ht="15.75" customHeight="1">
      <c r="G6" s="2"/>
      <c r="H6" s="3"/>
      <c r="I6" s="4"/>
      <c r="J6" s="4"/>
      <c r="M6" s="4"/>
      <c r="N6" s="4"/>
    </row>
    <row r="7" spans="1:10" ht="15.75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05" t="s">
        <v>1208</v>
      </c>
      <c r="H7" s="207" t="s">
        <v>1217</v>
      </c>
      <c r="I7" s="208"/>
      <c r="J7" s="209"/>
    </row>
    <row r="8" spans="1:10" ht="15.75" customHeight="1">
      <c r="A8" s="199"/>
      <c r="B8" s="199"/>
      <c r="C8" s="52" t="s">
        <v>738</v>
      </c>
      <c r="D8" s="56" t="s">
        <v>739</v>
      </c>
      <c r="E8" s="203"/>
      <c r="F8" s="204"/>
      <c r="G8" s="206"/>
      <c r="H8" s="56" t="s">
        <v>1207</v>
      </c>
      <c r="I8" s="56" t="s">
        <v>1214</v>
      </c>
      <c r="J8" s="56" t="s">
        <v>1215</v>
      </c>
    </row>
    <row r="9" spans="1:16" ht="19.5" customHeight="1">
      <c r="A9" s="45">
        <v>1</v>
      </c>
      <c r="B9" s="160" t="s">
        <v>962</v>
      </c>
      <c r="C9" s="45">
        <f>SUM(32*D9)</f>
        <v>320</v>
      </c>
      <c r="D9" s="45">
        <v>10</v>
      </c>
      <c r="E9" s="45">
        <v>1</v>
      </c>
      <c r="F9" s="46"/>
      <c r="G9" s="45"/>
      <c r="H9" s="45">
        <f>SUM(C9-I9-J9)</f>
        <v>304</v>
      </c>
      <c r="I9" s="45">
        <f>SUM(D9)</f>
        <v>10</v>
      </c>
      <c r="J9" s="45">
        <v>6</v>
      </c>
      <c r="L9" s="45">
        <v>1</v>
      </c>
      <c r="M9" s="46" t="s">
        <v>971</v>
      </c>
      <c r="P9" s="45">
        <v>320</v>
      </c>
    </row>
    <row r="10" spans="1:16" ht="19.5" customHeight="1">
      <c r="A10" s="45"/>
      <c r="B10" s="160"/>
      <c r="C10" s="45"/>
      <c r="D10" s="45"/>
      <c r="E10" s="45">
        <v>2</v>
      </c>
      <c r="F10" s="46"/>
      <c r="G10" s="45"/>
      <c r="H10" s="45"/>
      <c r="I10" s="45"/>
      <c r="J10" s="45"/>
      <c r="L10" s="45">
        <v>2</v>
      </c>
      <c r="M10" s="46" t="s">
        <v>974</v>
      </c>
      <c r="P10" s="45">
        <v>198</v>
      </c>
    </row>
    <row r="11" spans="1:16" ht="19.5" customHeight="1">
      <c r="A11" s="45"/>
      <c r="B11" s="160"/>
      <c r="C11" s="45"/>
      <c r="D11" s="45"/>
      <c r="E11" s="45">
        <v>3</v>
      </c>
      <c r="F11" s="46"/>
      <c r="G11" s="45"/>
      <c r="H11" s="45"/>
      <c r="I11" s="45"/>
      <c r="J11" s="45"/>
      <c r="L11" s="45">
        <v>3</v>
      </c>
      <c r="M11" s="46" t="s">
        <v>970</v>
      </c>
      <c r="P11" s="45">
        <v>258</v>
      </c>
    </row>
    <row r="12" spans="1:16" ht="19.5" customHeight="1">
      <c r="A12" s="45"/>
      <c r="B12" s="160"/>
      <c r="C12" s="45"/>
      <c r="D12" s="45"/>
      <c r="E12" s="45">
        <v>4</v>
      </c>
      <c r="F12" s="46"/>
      <c r="G12" s="45"/>
      <c r="H12" s="45"/>
      <c r="I12" s="45"/>
      <c r="J12" s="45"/>
      <c r="L12" s="45">
        <v>4</v>
      </c>
      <c r="M12" s="46" t="s">
        <v>1219</v>
      </c>
      <c r="P12" s="45">
        <v>239</v>
      </c>
    </row>
    <row r="13" spans="1:16" ht="19.5" customHeight="1">
      <c r="A13" s="45"/>
      <c r="B13" s="160"/>
      <c r="C13" s="45"/>
      <c r="D13" s="45"/>
      <c r="E13" s="45">
        <v>5</v>
      </c>
      <c r="F13" s="46"/>
      <c r="G13" s="45"/>
      <c r="H13" s="45"/>
      <c r="I13" s="45"/>
      <c r="J13" s="45"/>
      <c r="L13" s="45">
        <v>5</v>
      </c>
      <c r="M13" s="46" t="s">
        <v>967</v>
      </c>
      <c r="P13" s="45">
        <v>109</v>
      </c>
    </row>
    <row r="14" spans="1:16" ht="19.5" customHeight="1">
      <c r="A14" s="45"/>
      <c r="B14" s="160"/>
      <c r="C14" s="45"/>
      <c r="D14" s="45"/>
      <c r="E14" s="45">
        <v>6</v>
      </c>
      <c r="F14" s="46"/>
      <c r="G14" s="45"/>
      <c r="H14" s="45"/>
      <c r="I14" s="45"/>
      <c r="J14" s="45"/>
      <c r="L14" s="45">
        <v>6</v>
      </c>
      <c r="M14" s="46" t="s">
        <v>976</v>
      </c>
      <c r="P14" s="45">
        <v>150</v>
      </c>
    </row>
    <row r="15" spans="1:16" ht="19.5" customHeight="1">
      <c r="A15" s="45"/>
      <c r="B15" s="160"/>
      <c r="C15" s="45"/>
      <c r="D15" s="45"/>
      <c r="E15" s="45"/>
      <c r="F15" s="46"/>
      <c r="G15" s="45"/>
      <c r="H15" s="45"/>
      <c r="I15" s="45"/>
      <c r="J15" s="45"/>
      <c r="L15" s="45">
        <v>7</v>
      </c>
      <c r="M15" s="46" t="s">
        <v>975</v>
      </c>
      <c r="P15" s="45">
        <v>81</v>
      </c>
    </row>
    <row r="16" spans="1:16" ht="19.5" customHeight="1">
      <c r="A16" s="45">
        <v>2</v>
      </c>
      <c r="B16" s="160" t="s">
        <v>963</v>
      </c>
      <c r="C16" s="45">
        <f>SUM(32*D16)</f>
        <v>320</v>
      </c>
      <c r="D16" s="45">
        <v>10</v>
      </c>
      <c r="E16" s="45">
        <v>1</v>
      </c>
      <c r="F16" s="46"/>
      <c r="G16" s="45"/>
      <c r="H16" s="45">
        <f>SUM(C16-I16-J16)</f>
        <v>304</v>
      </c>
      <c r="I16" s="45">
        <f>SUM(D16)</f>
        <v>10</v>
      </c>
      <c r="J16" s="45">
        <v>6</v>
      </c>
      <c r="L16" s="45">
        <v>8</v>
      </c>
      <c r="M16" s="46" t="s">
        <v>969</v>
      </c>
      <c r="P16" s="45">
        <v>151</v>
      </c>
    </row>
    <row r="17" spans="1:16" ht="19.5" customHeight="1">
      <c r="A17" s="45"/>
      <c r="B17" s="160"/>
      <c r="C17" s="45"/>
      <c r="D17" s="45"/>
      <c r="E17" s="45">
        <v>2</v>
      </c>
      <c r="F17" s="46"/>
      <c r="G17" s="45"/>
      <c r="H17" s="45"/>
      <c r="I17" s="45"/>
      <c r="J17" s="45"/>
      <c r="L17" s="45">
        <v>9</v>
      </c>
      <c r="M17" s="46" t="s">
        <v>972</v>
      </c>
      <c r="P17" s="45">
        <v>182</v>
      </c>
    </row>
    <row r="18" spans="1:16" ht="19.5" customHeight="1">
      <c r="A18" s="45"/>
      <c r="B18" s="160"/>
      <c r="C18" s="45"/>
      <c r="D18" s="45"/>
      <c r="E18" s="45">
        <v>3</v>
      </c>
      <c r="F18" s="46"/>
      <c r="G18" s="45"/>
      <c r="H18" s="45"/>
      <c r="I18" s="45"/>
      <c r="J18" s="45"/>
      <c r="L18" s="45">
        <v>10</v>
      </c>
      <c r="M18" s="46" t="s">
        <v>973</v>
      </c>
      <c r="P18" s="45">
        <v>62</v>
      </c>
    </row>
    <row r="19" spans="1:16" ht="19.5" customHeight="1">
      <c r="A19" s="45"/>
      <c r="B19" s="160"/>
      <c r="C19" s="45"/>
      <c r="D19" s="45"/>
      <c r="E19" s="45">
        <v>4</v>
      </c>
      <c r="F19" s="46"/>
      <c r="G19" s="45"/>
      <c r="H19" s="45"/>
      <c r="I19" s="45"/>
      <c r="J19" s="45"/>
      <c r="L19" s="45">
        <v>11</v>
      </c>
      <c r="M19" s="46" t="s">
        <v>1054</v>
      </c>
      <c r="P19" s="45">
        <v>180</v>
      </c>
    </row>
    <row r="20" spans="1:16" ht="19.5" customHeight="1">
      <c r="A20" s="45"/>
      <c r="B20" s="160"/>
      <c r="C20" s="45"/>
      <c r="D20" s="45"/>
      <c r="E20" s="45">
        <v>5</v>
      </c>
      <c r="F20" s="46"/>
      <c r="G20" s="45"/>
      <c r="H20" s="45"/>
      <c r="I20" s="45"/>
      <c r="J20" s="45"/>
      <c r="L20" s="45">
        <v>12</v>
      </c>
      <c r="M20" s="46" t="s">
        <v>968</v>
      </c>
      <c r="P20" s="45">
        <v>85</v>
      </c>
    </row>
    <row r="21" spans="1:16" ht="19.5" customHeight="1">
      <c r="A21" s="45"/>
      <c r="B21" s="160"/>
      <c r="C21" s="45"/>
      <c r="D21" s="45"/>
      <c r="E21" s="45">
        <v>6</v>
      </c>
      <c r="F21" s="46"/>
      <c r="G21" s="45"/>
      <c r="H21" s="45"/>
      <c r="I21" s="45"/>
      <c r="J21" s="45"/>
      <c r="L21" s="45">
        <v>13</v>
      </c>
      <c r="M21" s="46" t="s">
        <v>55</v>
      </c>
      <c r="P21" s="45">
        <v>72</v>
      </c>
    </row>
    <row r="22" spans="1:16" ht="19.5" customHeight="1">
      <c r="A22" s="45"/>
      <c r="B22" s="160"/>
      <c r="C22" s="45"/>
      <c r="D22" s="45"/>
      <c r="E22" s="45"/>
      <c r="F22" s="46"/>
      <c r="G22" s="45"/>
      <c r="H22" s="45"/>
      <c r="I22" s="45"/>
      <c r="J22" s="45"/>
      <c r="L22" s="45">
        <v>14</v>
      </c>
      <c r="M22" s="46" t="s">
        <v>1059</v>
      </c>
      <c r="P22" s="45">
        <v>29</v>
      </c>
    </row>
    <row r="23" spans="1:16" ht="19.5" customHeight="1">
      <c r="A23" s="45"/>
      <c r="B23" s="160"/>
      <c r="C23" s="45"/>
      <c r="D23" s="45"/>
      <c r="E23" s="45"/>
      <c r="F23" s="46"/>
      <c r="G23" s="45"/>
      <c r="H23" s="45"/>
      <c r="I23" s="45"/>
      <c r="J23" s="45"/>
      <c r="L23" s="45">
        <v>15</v>
      </c>
      <c r="M23" s="46" t="s">
        <v>1060</v>
      </c>
      <c r="P23" s="45">
        <v>9</v>
      </c>
    </row>
    <row r="24" spans="1:16" ht="19.5" customHeight="1">
      <c r="A24" s="45"/>
      <c r="B24" s="160"/>
      <c r="C24" s="45"/>
      <c r="D24" s="45"/>
      <c r="E24" s="45"/>
      <c r="F24" s="46"/>
      <c r="G24" s="45"/>
      <c r="H24" s="45"/>
      <c r="I24" s="45"/>
      <c r="J24" s="45"/>
      <c r="L24" s="45">
        <v>16</v>
      </c>
      <c r="M24" s="46" t="s">
        <v>1061</v>
      </c>
      <c r="P24" s="45">
        <v>22</v>
      </c>
    </row>
    <row r="25" spans="1:16" ht="19.5" customHeight="1">
      <c r="A25" s="45"/>
      <c r="B25" s="160"/>
      <c r="C25" s="45"/>
      <c r="D25" s="45"/>
      <c r="E25" s="45"/>
      <c r="F25" s="46"/>
      <c r="G25" s="45"/>
      <c r="H25" s="45"/>
      <c r="I25" s="45"/>
      <c r="J25" s="45"/>
      <c r="L25" s="45">
        <v>17</v>
      </c>
      <c r="M25" s="46" t="s">
        <v>56</v>
      </c>
      <c r="P25" s="45">
        <v>176</v>
      </c>
    </row>
    <row r="26" spans="1:16" ht="19.5" customHeight="1">
      <c r="A26" s="45">
        <v>3</v>
      </c>
      <c r="B26" s="160" t="s">
        <v>964</v>
      </c>
      <c r="C26" s="45">
        <f>SUM(32*D26)</f>
        <v>288</v>
      </c>
      <c r="D26" s="45">
        <v>9</v>
      </c>
      <c r="E26" s="45">
        <v>1</v>
      </c>
      <c r="F26" s="46"/>
      <c r="G26" s="45"/>
      <c r="H26" s="45">
        <f>SUM(C26-I26-J26)</f>
        <v>273</v>
      </c>
      <c r="I26" s="45">
        <f>SUM(D26)</f>
        <v>9</v>
      </c>
      <c r="J26" s="45">
        <v>6</v>
      </c>
      <c r="L26" s="45">
        <v>18</v>
      </c>
      <c r="M26" s="46" t="s">
        <v>57</v>
      </c>
      <c r="P26" s="45">
        <v>205</v>
      </c>
    </row>
    <row r="27" spans="1:16" ht="19.5" customHeight="1">
      <c r="A27" s="45"/>
      <c r="B27" s="160"/>
      <c r="C27" s="45"/>
      <c r="D27" s="45"/>
      <c r="E27" s="45">
        <v>2</v>
      </c>
      <c r="F27" s="46"/>
      <c r="G27" s="45"/>
      <c r="H27" s="45"/>
      <c r="I27" s="45"/>
      <c r="J27" s="45"/>
      <c r="L27" s="45">
        <v>19</v>
      </c>
      <c r="M27" s="46" t="s">
        <v>1057</v>
      </c>
      <c r="P27" s="45">
        <v>8</v>
      </c>
    </row>
    <row r="28" spans="1:16" ht="19.5" customHeight="1">
      <c r="A28" s="45"/>
      <c r="B28" s="160"/>
      <c r="C28" s="45"/>
      <c r="D28" s="45"/>
      <c r="E28" s="45">
        <v>3</v>
      </c>
      <c r="F28" s="46"/>
      <c r="G28" s="183"/>
      <c r="H28" s="45"/>
      <c r="I28" s="45"/>
      <c r="J28" s="45"/>
      <c r="L28" s="45">
        <v>20</v>
      </c>
      <c r="M28" s="46" t="s">
        <v>1058</v>
      </c>
      <c r="P28" s="183">
        <v>10</v>
      </c>
    </row>
    <row r="29" spans="1:16" ht="19.5" customHeight="1">
      <c r="A29" s="45"/>
      <c r="B29" s="160"/>
      <c r="C29" s="45"/>
      <c r="D29" s="45"/>
      <c r="E29" s="45">
        <v>4</v>
      </c>
      <c r="F29" s="46"/>
      <c r="G29" s="45"/>
      <c r="H29" s="45"/>
      <c r="I29" s="45"/>
      <c r="J29" s="45"/>
      <c r="L29" s="45">
        <v>21</v>
      </c>
      <c r="M29" s="46" t="s">
        <v>1055</v>
      </c>
      <c r="P29" s="45">
        <v>67</v>
      </c>
    </row>
    <row r="30" spans="1:16" ht="19.5" customHeight="1">
      <c r="A30" s="45"/>
      <c r="B30" s="160"/>
      <c r="C30" s="45"/>
      <c r="D30" s="45"/>
      <c r="E30" s="45">
        <v>5</v>
      </c>
      <c r="F30" s="46"/>
      <c r="G30" s="45"/>
      <c r="H30" s="45"/>
      <c r="I30" s="45"/>
      <c r="J30" s="45"/>
      <c r="L30" s="45">
        <v>22</v>
      </c>
      <c r="M30" s="46" t="s">
        <v>1056</v>
      </c>
      <c r="P30" s="45">
        <v>14</v>
      </c>
    </row>
    <row r="31" spans="1:16" ht="19.5" customHeight="1">
      <c r="A31" s="45"/>
      <c r="B31" s="160"/>
      <c r="C31" s="45"/>
      <c r="D31" s="45"/>
      <c r="E31" s="45">
        <v>6</v>
      </c>
      <c r="F31" s="46"/>
      <c r="G31" s="45"/>
      <c r="H31" s="45"/>
      <c r="I31" s="45"/>
      <c r="J31" s="45"/>
      <c r="L31" s="45">
        <v>23</v>
      </c>
      <c r="M31" s="46" t="s">
        <v>58</v>
      </c>
      <c r="P31" s="45">
        <v>15</v>
      </c>
    </row>
    <row r="32" spans="1:16" ht="19.5" customHeight="1">
      <c r="A32" s="45"/>
      <c r="B32" s="160"/>
      <c r="C32" s="45"/>
      <c r="D32" s="45"/>
      <c r="E32" s="45"/>
      <c r="F32" s="182"/>
      <c r="G32" s="182"/>
      <c r="H32" s="45"/>
      <c r="I32" s="45"/>
      <c r="J32" s="45"/>
      <c r="L32" s="45"/>
      <c r="M32" s="182" t="s">
        <v>740</v>
      </c>
      <c r="P32" s="182">
        <f>SUM(P9:P31)</f>
        <v>2642</v>
      </c>
    </row>
    <row r="33" spans="1:13" ht="19.5" customHeight="1">
      <c r="A33" s="45">
        <v>4</v>
      </c>
      <c r="B33" s="160" t="s">
        <v>965</v>
      </c>
      <c r="C33" s="45">
        <f>SUM(32*D33)</f>
        <v>224</v>
      </c>
      <c r="D33" s="45">
        <v>7</v>
      </c>
      <c r="E33" s="45">
        <v>1</v>
      </c>
      <c r="F33" s="181"/>
      <c r="G33" s="181"/>
      <c r="H33" s="45">
        <f>SUM(C33-I33-J33)</f>
        <v>211</v>
      </c>
      <c r="I33" s="45">
        <f>SUM(D33)</f>
        <v>7</v>
      </c>
      <c r="J33" s="45">
        <v>6</v>
      </c>
      <c r="L33" s="181"/>
      <c r="M33" s="181"/>
    </row>
    <row r="34" spans="1:10" ht="19.5" customHeight="1">
      <c r="A34" s="45"/>
      <c r="B34" s="160"/>
      <c r="C34" s="45"/>
      <c r="D34" s="45"/>
      <c r="E34" s="45">
        <v>2</v>
      </c>
      <c r="F34" s="181"/>
      <c r="G34" s="181"/>
      <c r="H34" s="45"/>
      <c r="I34" s="45"/>
      <c r="J34" s="45"/>
    </row>
    <row r="35" spans="1:10" ht="19.5" customHeight="1">
      <c r="A35" s="45"/>
      <c r="B35" s="160"/>
      <c r="C35" s="45"/>
      <c r="D35" s="45"/>
      <c r="E35" s="45">
        <v>3</v>
      </c>
      <c r="F35" s="181"/>
      <c r="G35" s="181"/>
      <c r="H35" s="45"/>
      <c r="I35" s="45"/>
      <c r="J35" s="45"/>
    </row>
    <row r="36" spans="1:10" ht="19.5" customHeight="1">
      <c r="A36" s="45"/>
      <c r="B36" s="160"/>
      <c r="C36" s="45"/>
      <c r="D36" s="45"/>
      <c r="E36" s="45">
        <v>4</v>
      </c>
      <c r="F36" s="181"/>
      <c r="G36" s="181"/>
      <c r="H36" s="45"/>
      <c r="I36" s="45"/>
      <c r="J36" s="45"/>
    </row>
    <row r="37" spans="1:10" ht="19.5" customHeight="1">
      <c r="A37" s="45"/>
      <c r="B37" s="160"/>
      <c r="C37" s="45"/>
      <c r="D37" s="45"/>
      <c r="E37" s="45">
        <v>5</v>
      </c>
      <c r="F37" s="181"/>
      <c r="G37" s="181"/>
      <c r="H37" s="45"/>
      <c r="I37" s="45"/>
      <c r="J37" s="45"/>
    </row>
    <row r="38" spans="1:10" ht="19.5" customHeight="1">
      <c r="A38" s="45">
        <v>5</v>
      </c>
      <c r="B38" s="160" t="s">
        <v>966</v>
      </c>
      <c r="C38" s="45">
        <f>SUM(32*D38)</f>
        <v>224</v>
      </c>
      <c r="D38" s="45">
        <v>7</v>
      </c>
      <c r="E38" s="45"/>
      <c r="F38" s="181"/>
      <c r="G38" s="181"/>
      <c r="H38" s="45">
        <f>SUM(C38-I38-J38)</f>
        <v>217</v>
      </c>
      <c r="I38" s="45">
        <f>SUM(D38)</f>
        <v>7</v>
      </c>
      <c r="J38" s="45">
        <v>0</v>
      </c>
    </row>
    <row r="39" spans="1:10" ht="19.5" customHeight="1">
      <c r="A39" s="45"/>
      <c r="B39" s="160"/>
      <c r="C39" s="182"/>
      <c r="D39" s="182"/>
      <c r="E39" s="181"/>
      <c r="F39" s="181"/>
      <c r="G39" s="181"/>
      <c r="H39" s="182"/>
      <c r="I39" s="182"/>
      <c r="J39" s="182"/>
    </row>
    <row r="40" spans="1:10" ht="19.5" customHeight="1">
      <c r="A40" s="45"/>
      <c r="B40" s="160"/>
      <c r="C40" s="45"/>
      <c r="D40" s="45"/>
      <c r="E40" s="159"/>
      <c r="F40" s="159"/>
      <c r="G40" s="159"/>
      <c r="H40" s="45"/>
      <c r="I40" s="46"/>
      <c r="J40" s="46"/>
    </row>
    <row r="41" spans="1:10" ht="19.5" customHeight="1">
      <c r="A41" s="45"/>
      <c r="B41" s="160"/>
      <c r="C41" s="45"/>
      <c r="D41" s="45"/>
      <c r="E41" s="159"/>
      <c r="F41" s="159"/>
      <c r="G41" s="159"/>
      <c r="H41" s="45"/>
      <c r="I41" s="46"/>
      <c r="J41" s="46"/>
    </row>
    <row r="42" spans="1:10" ht="19.5" customHeight="1">
      <c r="A42" s="45"/>
      <c r="B42" s="160"/>
      <c r="C42" s="45"/>
      <c r="D42" s="45"/>
      <c r="E42" s="159"/>
      <c r="F42" s="159"/>
      <c r="G42" s="159"/>
      <c r="H42" s="45"/>
      <c r="I42" s="46"/>
      <c r="J42" s="46"/>
    </row>
    <row r="43" spans="1:10" ht="19.5" customHeight="1">
      <c r="A43" s="45"/>
      <c r="B43" s="160"/>
      <c r="C43" s="45"/>
      <c r="D43" s="45"/>
      <c r="E43" s="159"/>
      <c r="F43" s="159"/>
      <c r="G43" s="159"/>
      <c r="H43" s="45"/>
      <c r="I43" s="46"/>
      <c r="J43" s="46"/>
    </row>
    <row r="44" spans="1:10" ht="19.5" customHeight="1">
      <c r="A44" s="45"/>
      <c r="B44" s="160"/>
      <c r="C44" s="45"/>
      <c r="D44" s="45"/>
      <c r="E44" s="159"/>
      <c r="F44" s="159"/>
      <c r="G44" s="159"/>
      <c r="H44" s="45"/>
      <c r="I44" s="46"/>
      <c r="J44" s="46"/>
    </row>
    <row r="45" spans="1:10" ht="19.5" customHeight="1">
      <c r="A45" s="45"/>
      <c r="B45" s="160"/>
      <c r="C45" s="45"/>
      <c r="D45" s="45"/>
      <c r="E45" s="159"/>
      <c r="F45" s="159"/>
      <c r="G45" s="159"/>
      <c r="H45" s="45"/>
      <c r="I45" s="46"/>
      <c r="J45" s="46"/>
    </row>
    <row r="46" ht="18" customHeight="1">
      <c r="A46" s="4"/>
    </row>
    <row r="47" spans="7:10" ht="18" customHeight="1">
      <c r="G47" s="197" t="s">
        <v>743</v>
      </c>
      <c r="H47" s="197"/>
      <c r="I47" s="197"/>
      <c r="J47" s="197"/>
    </row>
    <row r="48" spans="7:10" ht="18" customHeight="1">
      <c r="G48" s="197" t="s">
        <v>744</v>
      </c>
      <c r="H48" s="197"/>
      <c r="I48" s="197"/>
      <c r="J48" s="197"/>
    </row>
    <row r="52" spans="7:9" ht="18" customHeight="1">
      <c r="G52" s="196" t="s">
        <v>745</v>
      </c>
      <c r="H52" s="196"/>
      <c r="I52" s="196"/>
    </row>
    <row r="53" spans="7:9" ht="18" customHeight="1">
      <c r="G53" s="197" t="s">
        <v>746</v>
      </c>
      <c r="H53" s="197"/>
      <c r="I53" s="197"/>
    </row>
    <row r="54" spans="7:9" ht="18" customHeight="1">
      <c r="G54" s="197" t="s">
        <v>747</v>
      </c>
      <c r="H54" s="197"/>
      <c r="I54" s="197"/>
    </row>
  </sheetData>
  <sheetProtection/>
  <mergeCells count="13">
    <mergeCell ref="G52:I52"/>
    <mergeCell ref="G53:I53"/>
    <mergeCell ref="G54:I54"/>
    <mergeCell ref="G7:G8"/>
    <mergeCell ref="H7:J7"/>
    <mergeCell ref="G47:J47"/>
    <mergeCell ref="G48:J48"/>
    <mergeCell ref="A7:A8"/>
    <mergeCell ref="B7:B8"/>
    <mergeCell ref="C7:D7"/>
    <mergeCell ref="E7:F8"/>
    <mergeCell ref="A4:J4"/>
    <mergeCell ref="A5:D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54"/>
  <sheetViews>
    <sheetView view="pageBreakPreview" zoomScaleSheetLayoutView="100" zoomScalePageLayoutView="0" workbookViewId="0" topLeftCell="A27">
      <selection activeCell="I44" sqref="I44"/>
    </sheetView>
  </sheetViews>
  <sheetFormatPr defaultColWidth="9.00390625" defaultRowHeight="18" customHeight="1"/>
  <cols>
    <col min="1" max="1" width="5.28125" style="2" customWidth="1"/>
    <col min="2" max="2" width="25.140625" style="3" bestFit="1" customWidth="1"/>
    <col min="3" max="3" width="9.7109375" style="4" customWidth="1"/>
    <col min="4" max="4" width="9.8515625" style="4" bestFit="1" customWidth="1"/>
    <col min="5" max="5" width="3.8515625" style="5" customWidth="1"/>
    <col min="6" max="6" width="29.140625" style="2" customWidth="1"/>
    <col min="7" max="7" width="11.28125" style="4" customWidth="1"/>
    <col min="8" max="8" width="11.421875" style="4" customWidth="1"/>
    <col min="9" max="9" width="10.00390625" style="2" customWidth="1"/>
    <col min="10" max="10" width="12.00390625" style="2" customWidth="1"/>
    <col min="11" max="16384" width="9.00390625" style="2" customWidth="1"/>
  </cols>
  <sheetData>
    <row r="1" spans="1:10" ht="18.75" customHeight="1">
      <c r="A1" s="2" t="s">
        <v>1463</v>
      </c>
      <c r="B1" s="2"/>
      <c r="C1" s="3"/>
      <c r="F1" s="4"/>
      <c r="G1" s="2"/>
      <c r="H1" s="2"/>
      <c r="I1" s="4"/>
      <c r="J1" s="4"/>
    </row>
    <row r="2" spans="1:10" ht="15.75" customHeight="1">
      <c r="A2" s="2" t="s">
        <v>1437</v>
      </c>
      <c r="B2" s="2"/>
      <c r="C2" s="3"/>
      <c r="F2" s="4"/>
      <c r="G2" s="2"/>
      <c r="H2" s="2"/>
      <c r="I2" s="4"/>
      <c r="J2" s="4"/>
    </row>
    <row r="3" spans="1:10" ht="15.75" customHeight="1">
      <c r="A3" s="190" t="s">
        <v>1438</v>
      </c>
      <c r="B3" s="190"/>
      <c r="C3" s="3"/>
      <c r="F3" s="4"/>
      <c r="G3" s="2"/>
      <c r="H3" s="2"/>
      <c r="I3" s="4"/>
      <c r="J3" s="4"/>
    </row>
    <row r="4" spans="1:10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5.75" customHeight="1">
      <c r="A5" s="195" t="s">
        <v>475</v>
      </c>
      <c r="B5" s="195"/>
      <c r="C5" s="195"/>
      <c r="D5" s="195"/>
      <c r="F5" s="4"/>
      <c r="G5" s="2"/>
      <c r="H5" s="2"/>
      <c r="I5" s="4"/>
      <c r="J5" s="4"/>
    </row>
    <row r="6" spans="7:10" ht="15.75" customHeight="1">
      <c r="G6" s="2"/>
      <c r="H6" s="3"/>
      <c r="I6" s="4"/>
      <c r="J6" s="4"/>
    </row>
    <row r="7" spans="1:10" ht="15.75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05" t="s">
        <v>1208</v>
      </c>
      <c r="H7" s="207" t="s">
        <v>1217</v>
      </c>
      <c r="I7" s="208"/>
      <c r="J7" s="209"/>
    </row>
    <row r="8" spans="1:10" ht="15.75" customHeight="1">
      <c r="A8" s="199"/>
      <c r="B8" s="199"/>
      <c r="C8" s="52" t="s">
        <v>738</v>
      </c>
      <c r="D8" s="56" t="s">
        <v>739</v>
      </c>
      <c r="E8" s="203"/>
      <c r="F8" s="204"/>
      <c r="G8" s="206"/>
      <c r="H8" s="56" t="s">
        <v>1207</v>
      </c>
      <c r="I8" s="56" t="s">
        <v>1214</v>
      </c>
      <c r="J8" s="56" t="s">
        <v>1215</v>
      </c>
    </row>
    <row r="9" spans="1:10" ht="19.5" customHeight="1">
      <c r="A9" s="57">
        <v>1</v>
      </c>
      <c r="B9" s="185" t="s">
        <v>476</v>
      </c>
      <c r="C9" s="57">
        <f>SUM(32*D9)</f>
        <v>288</v>
      </c>
      <c r="D9" s="57">
        <v>9</v>
      </c>
      <c r="E9" s="45">
        <v>1</v>
      </c>
      <c r="F9" s="46" t="s">
        <v>478</v>
      </c>
      <c r="G9" s="45">
        <v>235</v>
      </c>
      <c r="H9" s="45">
        <f>SUM(C9-I9-J9)</f>
        <v>273</v>
      </c>
      <c r="I9" s="45">
        <f>SUM(D9)</f>
        <v>9</v>
      </c>
      <c r="J9" s="45">
        <v>6</v>
      </c>
    </row>
    <row r="10" spans="1:10" ht="19.5" customHeight="1">
      <c r="A10" s="57"/>
      <c r="B10" s="185"/>
      <c r="C10" s="57"/>
      <c r="D10" s="57"/>
      <c r="E10" s="45">
        <v>2</v>
      </c>
      <c r="F10" s="46" t="s">
        <v>479</v>
      </c>
      <c r="G10" s="45">
        <v>222</v>
      </c>
      <c r="H10" s="45"/>
      <c r="I10" s="45"/>
      <c r="J10" s="45"/>
    </row>
    <row r="11" spans="1:10" ht="19.5" customHeight="1">
      <c r="A11" s="57">
        <v>2</v>
      </c>
      <c r="B11" s="185" t="s">
        <v>477</v>
      </c>
      <c r="C11" s="57">
        <f>SUM(32*D11)</f>
        <v>288</v>
      </c>
      <c r="D11" s="57">
        <v>9</v>
      </c>
      <c r="E11" s="45">
        <v>1</v>
      </c>
      <c r="F11" s="46" t="s">
        <v>1445</v>
      </c>
      <c r="G11" s="45">
        <v>235</v>
      </c>
      <c r="H11" s="45">
        <f>SUM(C11-I11-J11)</f>
        <v>273</v>
      </c>
      <c r="I11" s="45">
        <f>SUM(D11)</f>
        <v>9</v>
      </c>
      <c r="J11" s="45">
        <v>6</v>
      </c>
    </row>
    <row r="12" spans="1:10" ht="19.5" customHeight="1">
      <c r="A12" s="57"/>
      <c r="B12" s="185"/>
      <c r="C12" s="57"/>
      <c r="D12" s="57"/>
      <c r="E12" s="45">
        <v>2</v>
      </c>
      <c r="F12" s="46" t="s">
        <v>1446</v>
      </c>
      <c r="G12" s="45">
        <v>222</v>
      </c>
      <c r="H12" s="45"/>
      <c r="I12" s="45"/>
      <c r="J12" s="45"/>
    </row>
    <row r="13" spans="1:10" ht="19.5" customHeight="1">
      <c r="A13" s="57"/>
      <c r="B13" s="185"/>
      <c r="C13" s="57"/>
      <c r="D13" s="57"/>
      <c r="E13" s="45">
        <v>3</v>
      </c>
      <c r="F13" s="46" t="s">
        <v>493</v>
      </c>
      <c r="G13" s="45">
        <v>198</v>
      </c>
      <c r="H13" s="45"/>
      <c r="I13" s="45"/>
      <c r="J13" s="45"/>
    </row>
    <row r="14" spans="1:10" ht="19.5" customHeight="1">
      <c r="A14" s="57"/>
      <c r="B14" s="185"/>
      <c r="C14" s="57"/>
      <c r="D14" s="57"/>
      <c r="E14" s="45">
        <v>4</v>
      </c>
      <c r="F14" s="46" t="s">
        <v>1447</v>
      </c>
      <c r="G14" s="45">
        <v>223</v>
      </c>
      <c r="H14" s="45"/>
      <c r="I14" s="45"/>
      <c r="J14" s="45"/>
    </row>
    <row r="15" spans="1:10" ht="19.5" customHeight="1">
      <c r="A15" s="57"/>
      <c r="B15" s="185"/>
      <c r="C15" s="57"/>
      <c r="D15" s="57"/>
      <c r="E15" s="45">
        <v>5</v>
      </c>
      <c r="F15" s="46" t="s">
        <v>1448</v>
      </c>
      <c r="G15" s="45">
        <v>39</v>
      </c>
      <c r="H15" s="45"/>
      <c r="I15" s="45"/>
      <c r="J15" s="45"/>
    </row>
    <row r="16" spans="1:10" ht="6.75" customHeight="1">
      <c r="A16" s="57"/>
      <c r="B16" s="185"/>
      <c r="C16" s="57"/>
      <c r="D16" s="57"/>
      <c r="E16" s="45"/>
      <c r="F16" s="46"/>
      <c r="G16" s="45"/>
      <c r="H16" s="45"/>
      <c r="I16" s="45"/>
      <c r="J16" s="45"/>
    </row>
    <row r="17" spans="1:10" ht="19.5" customHeight="1">
      <c r="A17" s="57">
        <v>3</v>
      </c>
      <c r="B17" s="185" t="s">
        <v>481</v>
      </c>
      <c r="C17" s="57">
        <f>SUM(32*D17)</f>
        <v>288</v>
      </c>
      <c r="D17" s="57">
        <v>9</v>
      </c>
      <c r="E17" s="45">
        <v>1</v>
      </c>
      <c r="F17" s="46" t="s">
        <v>482</v>
      </c>
      <c r="G17" s="45">
        <v>203</v>
      </c>
      <c r="H17" s="45">
        <f>SUM(C17-I17-J17)</f>
        <v>273</v>
      </c>
      <c r="I17" s="45">
        <f>SUM(D17)</f>
        <v>9</v>
      </c>
      <c r="J17" s="45">
        <v>6</v>
      </c>
    </row>
    <row r="18" spans="1:10" ht="19.5" customHeight="1">
      <c r="A18" s="57"/>
      <c r="B18" s="185"/>
      <c r="C18" s="57"/>
      <c r="D18" s="57"/>
      <c r="E18" s="45">
        <v>2</v>
      </c>
      <c r="F18" s="46" t="s">
        <v>1449</v>
      </c>
      <c r="G18" s="45">
        <v>115</v>
      </c>
      <c r="H18" s="45"/>
      <c r="I18" s="45"/>
      <c r="J18" s="45"/>
    </row>
    <row r="19" spans="1:10" ht="19.5" customHeight="1">
      <c r="A19" s="57"/>
      <c r="B19" s="185"/>
      <c r="C19" s="57"/>
      <c r="D19" s="57"/>
      <c r="E19" s="45">
        <v>3</v>
      </c>
      <c r="F19" s="46" t="s">
        <v>483</v>
      </c>
      <c r="G19" s="45">
        <v>141</v>
      </c>
      <c r="H19" s="45"/>
      <c r="I19" s="45"/>
      <c r="J19" s="45"/>
    </row>
    <row r="20" spans="1:10" ht="19.5" customHeight="1">
      <c r="A20" s="57"/>
      <c r="B20" s="185"/>
      <c r="C20" s="57"/>
      <c r="D20" s="57"/>
      <c r="E20" s="45">
        <v>4</v>
      </c>
      <c r="F20" s="46" t="s">
        <v>484</v>
      </c>
      <c r="G20" s="45">
        <v>257</v>
      </c>
      <c r="H20" s="45"/>
      <c r="I20" s="45"/>
      <c r="J20" s="45"/>
    </row>
    <row r="21" spans="1:10" ht="19.5" customHeight="1">
      <c r="A21" s="57"/>
      <c r="B21" s="185"/>
      <c r="C21" s="57"/>
      <c r="D21" s="57"/>
      <c r="E21" s="45">
        <v>5</v>
      </c>
      <c r="F21" s="46" t="s">
        <v>485</v>
      </c>
      <c r="G21" s="45">
        <v>10</v>
      </c>
      <c r="H21" s="45"/>
      <c r="I21" s="45"/>
      <c r="J21" s="45"/>
    </row>
    <row r="22" spans="1:10" ht="19.5" customHeight="1">
      <c r="A22" s="57"/>
      <c r="B22" s="185"/>
      <c r="C22" s="57"/>
      <c r="D22" s="57"/>
      <c r="E22" s="45">
        <v>6</v>
      </c>
      <c r="F22" s="46" t="s">
        <v>1443</v>
      </c>
      <c r="G22" s="45">
        <v>10</v>
      </c>
      <c r="H22" s="45"/>
      <c r="I22" s="45"/>
      <c r="J22" s="45"/>
    </row>
    <row r="23" spans="1:10" ht="19.5" customHeight="1">
      <c r="A23" s="57"/>
      <c r="B23" s="185"/>
      <c r="C23" s="57"/>
      <c r="D23" s="57"/>
      <c r="E23" s="45">
        <v>7</v>
      </c>
      <c r="F23" s="46" t="s">
        <v>1458</v>
      </c>
      <c r="G23" s="45">
        <v>83</v>
      </c>
      <c r="H23" s="45"/>
      <c r="I23" s="45"/>
      <c r="J23" s="45"/>
    </row>
    <row r="24" spans="1:10" ht="19.5" customHeight="1">
      <c r="A24" s="57"/>
      <c r="B24" s="185"/>
      <c r="C24" s="57"/>
      <c r="D24" s="57"/>
      <c r="E24" s="45">
        <v>8</v>
      </c>
      <c r="F24" s="46" t="s">
        <v>1450</v>
      </c>
      <c r="G24" s="45">
        <v>3</v>
      </c>
      <c r="H24" s="45"/>
      <c r="I24" s="45"/>
      <c r="J24" s="45"/>
    </row>
    <row r="25" spans="1:10" ht="8.25" customHeight="1">
      <c r="A25" s="57"/>
      <c r="B25" s="185"/>
      <c r="C25" s="57"/>
      <c r="D25" s="57"/>
      <c r="E25" s="45"/>
      <c r="F25" s="46"/>
      <c r="G25" s="45"/>
      <c r="H25" s="45"/>
      <c r="I25" s="45"/>
      <c r="J25" s="45"/>
    </row>
    <row r="26" spans="1:10" ht="19.5" customHeight="1">
      <c r="A26" s="57">
        <v>4</v>
      </c>
      <c r="B26" s="185" t="s">
        <v>488</v>
      </c>
      <c r="C26" s="57">
        <f>SUM(32*D26)</f>
        <v>288</v>
      </c>
      <c r="D26" s="57">
        <v>9</v>
      </c>
      <c r="E26" s="45">
        <v>1</v>
      </c>
      <c r="F26" s="46" t="s">
        <v>1445</v>
      </c>
      <c r="G26" s="45">
        <v>235</v>
      </c>
      <c r="H26" s="45">
        <f>SUM(C26-I26-J26)</f>
        <v>273</v>
      </c>
      <c r="I26" s="45">
        <f>SUM(D26)</f>
        <v>9</v>
      </c>
      <c r="J26" s="45">
        <v>6</v>
      </c>
    </row>
    <row r="27" spans="1:10" ht="19.5" customHeight="1">
      <c r="A27" s="57"/>
      <c r="B27" s="185"/>
      <c r="C27" s="57"/>
      <c r="D27" s="57"/>
      <c r="E27" s="45">
        <v>2</v>
      </c>
      <c r="F27" s="46" t="s">
        <v>1446</v>
      </c>
      <c r="G27" s="45">
        <v>222</v>
      </c>
      <c r="H27" s="45"/>
      <c r="I27" s="45"/>
      <c r="J27" s="45"/>
    </row>
    <row r="28" spans="1:10" ht="19.5" customHeight="1">
      <c r="A28" s="57"/>
      <c r="B28" s="185"/>
      <c r="C28" s="57"/>
      <c r="D28" s="57"/>
      <c r="E28" s="45">
        <v>3</v>
      </c>
      <c r="F28" s="46" t="s">
        <v>489</v>
      </c>
      <c r="G28" s="45">
        <v>186</v>
      </c>
      <c r="H28" s="45"/>
      <c r="I28" s="45"/>
      <c r="J28" s="45"/>
    </row>
    <row r="29" spans="1:10" ht="19.5" customHeight="1">
      <c r="A29" s="57"/>
      <c r="B29" s="185"/>
      <c r="C29" s="57"/>
      <c r="D29" s="57"/>
      <c r="E29" s="45">
        <v>4</v>
      </c>
      <c r="F29" s="46" t="s">
        <v>480</v>
      </c>
      <c r="G29" s="45">
        <v>223</v>
      </c>
      <c r="H29" s="45"/>
      <c r="I29" s="45"/>
      <c r="J29" s="45"/>
    </row>
    <row r="30" spans="1:10" ht="19.5" customHeight="1">
      <c r="A30" s="57"/>
      <c r="B30" s="185"/>
      <c r="C30" s="57"/>
      <c r="D30" s="57"/>
      <c r="E30" s="45">
        <v>5</v>
      </c>
      <c r="F30" s="46" t="s">
        <v>1457</v>
      </c>
      <c r="G30" s="45">
        <v>14</v>
      </c>
      <c r="H30" s="45"/>
      <c r="I30" s="45"/>
      <c r="J30" s="45"/>
    </row>
    <row r="31" spans="1:10" ht="19.5" customHeight="1">
      <c r="A31" s="57"/>
      <c r="B31" s="185"/>
      <c r="C31" s="57"/>
      <c r="D31" s="57"/>
      <c r="E31" s="45">
        <v>6</v>
      </c>
      <c r="F31" s="46" t="s">
        <v>1451</v>
      </c>
      <c r="G31" s="45">
        <v>35</v>
      </c>
      <c r="H31" s="45"/>
      <c r="I31" s="45"/>
      <c r="J31" s="45"/>
    </row>
    <row r="32" spans="1:10" ht="19.5" customHeight="1">
      <c r="A32" s="57"/>
      <c r="B32" s="185"/>
      <c r="C32" s="57"/>
      <c r="D32" s="57"/>
      <c r="E32" s="45">
        <v>7</v>
      </c>
      <c r="F32" s="46" t="s">
        <v>1448</v>
      </c>
      <c r="G32" s="45">
        <v>39</v>
      </c>
      <c r="H32" s="45"/>
      <c r="I32" s="45"/>
      <c r="J32" s="45"/>
    </row>
    <row r="33" spans="1:10" ht="6" customHeight="1">
      <c r="A33" s="57"/>
      <c r="B33" s="185"/>
      <c r="C33" s="57"/>
      <c r="D33" s="57"/>
      <c r="E33" s="45"/>
      <c r="F33" s="46"/>
      <c r="G33" s="45"/>
      <c r="H33" s="45"/>
      <c r="I33" s="45"/>
      <c r="J33" s="45"/>
    </row>
    <row r="34" spans="1:10" ht="19.5" customHeight="1">
      <c r="A34" s="57">
        <v>5</v>
      </c>
      <c r="B34" s="185" t="s">
        <v>490</v>
      </c>
      <c r="C34" s="57">
        <f>SUM(32*D34)</f>
        <v>224</v>
      </c>
      <c r="D34" s="57">
        <v>7</v>
      </c>
      <c r="E34" s="45">
        <v>1</v>
      </c>
      <c r="F34" s="46" t="s">
        <v>1452</v>
      </c>
      <c r="G34" s="45">
        <v>203</v>
      </c>
      <c r="H34" s="45">
        <f>SUM(C34-I34-J34)</f>
        <v>211</v>
      </c>
      <c r="I34" s="45">
        <f>SUM(D34)</f>
        <v>7</v>
      </c>
      <c r="J34" s="45">
        <v>6</v>
      </c>
    </row>
    <row r="35" spans="1:10" ht="19.5" customHeight="1">
      <c r="A35" s="57"/>
      <c r="B35" s="185"/>
      <c r="C35" s="57"/>
      <c r="D35" s="57"/>
      <c r="E35" s="45">
        <v>2</v>
      </c>
      <c r="F35" s="46" t="s">
        <v>1453</v>
      </c>
      <c r="G35" s="45">
        <v>198</v>
      </c>
      <c r="H35" s="45"/>
      <c r="I35" s="45"/>
      <c r="J35" s="45"/>
    </row>
    <row r="36" spans="1:10" ht="19.5" customHeight="1">
      <c r="A36" s="57"/>
      <c r="B36" s="185"/>
      <c r="C36" s="57"/>
      <c r="D36" s="57"/>
      <c r="E36" s="45">
        <v>3</v>
      </c>
      <c r="F36" s="46" t="s">
        <v>487</v>
      </c>
      <c r="G36" s="45">
        <v>115</v>
      </c>
      <c r="H36" s="45"/>
      <c r="I36" s="45"/>
      <c r="J36" s="45"/>
    </row>
    <row r="37" spans="1:10" ht="19.5" customHeight="1">
      <c r="A37" s="57"/>
      <c r="B37" s="185"/>
      <c r="C37" s="57"/>
      <c r="D37" s="57"/>
      <c r="E37" s="45">
        <v>4</v>
      </c>
      <c r="F37" s="46" t="s">
        <v>491</v>
      </c>
      <c r="G37" s="45">
        <v>73</v>
      </c>
      <c r="H37" s="45"/>
      <c r="I37" s="45"/>
      <c r="J37" s="45"/>
    </row>
    <row r="38" spans="1:10" ht="19.5" customHeight="1">
      <c r="A38" s="57"/>
      <c r="B38" s="185"/>
      <c r="C38" s="57"/>
      <c r="D38" s="57"/>
      <c r="E38" s="45">
        <v>5</v>
      </c>
      <c r="F38" s="46" t="s">
        <v>492</v>
      </c>
      <c r="G38" s="45">
        <v>160</v>
      </c>
      <c r="H38" s="45"/>
      <c r="I38" s="45"/>
      <c r="J38" s="45"/>
    </row>
    <row r="39" spans="1:10" ht="19.5" customHeight="1">
      <c r="A39" s="57"/>
      <c r="B39" s="185"/>
      <c r="C39" s="57"/>
      <c r="D39" s="57"/>
      <c r="E39" s="45">
        <v>6</v>
      </c>
      <c r="F39" s="46" t="s">
        <v>486</v>
      </c>
      <c r="G39" s="45">
        <v>3</v>
      </c>
      <c r="H39" s="45"/>
      <c r="I39" s="45"/>
      <c r="J39" s="45"/>
    </row>
    <row r="40" spans="1:10" ht="19.5" customHeight="1">
      <c r="A40" s="57"/>
      <c r="B40" s="185"/>
      <c r="C40" s="57"/>
      <c r="D40" s="57"/>
      <c r="E40" s="45">
        <v>7</v>
      </c>
      <c r="F40" s="46" t="s">
        <v>1454</v>
      </c>
      <c r="G40" s="4">
        <v>14</v>
      </c>
      <c r="H40" s="45"/>
      <c r="I40" s="45"/>
      <c r="J40" s="45"/>
    </row>
    <row r="41" spans="1:10" ht="19.5" customHeight="1">
      <c r="A41" s="57"/>
      <c r="B41" s="185"/>
      <c r="C41" s="57"/>
      <c r="D41" s="57"/>
      <c r="E41" s="45">
        <v>8</v>
      </c>
      <c r="F41" s="46" t="s">
        <v>1455</v>
      </c>
      <c r="G41" s="45">
        <v>223</v>
      </c>
      <c r="H41" s="45"/>
      <c r="I41" s="45"/>
      <c r="J41" s="45"/>
    </row>
    <row r="42" spans="1:10" ht="5.25" customHeight="1">
      <c r="A42" s="57"/>
      <c r="B42" s="185"/>
      <c r="C42" s="57"/>
      <c r="D42" s="57"/>
      <c r="E42" s="45"/>
      <c r="F42" s="46"/>
      <c r="G42" s="181"/>
      <c r="H42" s="45"/>
      <c r="I42" s="45"/>
      <c r="J42" s="45"/>
    </row>
    <row r="43" spans="1:10" ht="19.5" customHeight="1">
      <c r="A43" s="57">
        <v>6</v>
      </c>
      <c r="B43" s="185" t="s">
        <v>494</v>
      </c>
      <c r="C43" s="57">
        <f>SUM(32*D43)</f>
        <v>128</v>
      </c>
      <c r="D43" s="57">
        <v>4</v>
      </c>
      <c r="E43" s="45">
        <v>1</v>
      </c>
      <c r="F43" s="46" t="s">
        <v>1456</v>
      </c>
      <c r="G43" s="45">
        <v>186</v>
      </c>
      <c r="H43" s="45">
        <f>SUM(C43-I43-J43)</f>
        <v>118</v>
      </c>
      <c r="I43" s="45">
        <f>SUM(D43)</f>
        <v>4</v>
      </c>
      <c r="J43" s="45">
        <v>6</v>
      </c>
    </row>
    <row r="44" spans="1:11" ht="19.5" customHeight="1">
      <c r="A44" s="57"/>
      <c r="B44" s="185"/>
      <c r="C44" s="57"/>
      <c r="D44" s="57"/>
      <c r="E44" s="45">
        <v>2</v>
      </c>
      <c r="F44" s="46" t="s">
        <v>495</v>
      </c>
      <c r="G44" s="45">
        <v>74</v>
      </c>
      <c r="H44" s="45"/>
      <c r="I44" s="46"/>
      <c r="J44" s="46"/>
      <c r="K44" s="159"/>
    </row>
    <row r="45" spans="1:11" ht="19.5" customHeight="1">
      <c r="A45" s="57"/>
      <c r="B45" s="185"/>
      <c r="C45" s="57"/>
      <c r="D45" s="57"/>
      <c r="E45" s="45">
        <v>3</v>
      </c>
      <c r="F45" s="46" t="s">
        <v>1444</v>
      </c>
      <c r="G45" s="45"/>
      <c r="H45" s="45"/>
      <c r="I45" s="46"/>
      <c r="J45" s="46"/>
      <c r="K45" s="159"/>
    </row>
    <row r="46" spans="1:10" ht="18" customHeight="1">
      <c r="A46" s="4"/>
      <c r="E46" s="99"/>
      <c r="F46" s="58"/>
      <c r="G46" s="59"/>
      <c r="H46" s="59"/>
      <c r="I46" s="58"/>
      <c r="J46" s="58"/>
    </row>
    <row r="47" spans="5:10" ht="18" customHeight="1">
      <c r="E47" s="99"/>
      <c r="F47" s="58"/>
      <c r="G47" s="225" t="s">
        <v>743</v>
      </c>
      <c r="H47" s="225"/>
      <c r="I47" s="225"/>
      <c r="J47" s="225"/>
    </row>
    <row r="48" spans="5:10" ht="18" customHeight="1">
      <c r="E48" s="99"/>
      <c r="F48" s="58"/>
      <c r="G48" s="225" t="s">
        <v>744</v>
      </c>
      <c r="H48" s="225"/>
      <c r="I48" s="225"/>
      <c r="J48" s="225"/>
    </row>
    <row r="49" spans="5:10" ht="18" customHeight="1">
      <c r="E49" s="99"/>
      <c r="F49" s="58"/>
      <c r="G49" s="59"/>
      <c r="H49" s="59"/>
      <c r="I49" s="58"/>
      <c r="J49" s="58"/>
    </row>
    <row r="50" spans="5:10" ht="18" customHeight="1">
      <c r="E50" s="99"/>
      <c r="F50" s="58"/>
      <c r="G50" s="59"/>
      <c r="H50" s="59"/>
      <c r="I50" s="58"/>
      <c r="J50" s="58"/>
    </row>
    <row r="51" spans="5:10" ht="18" customHeight="1">
      <c r="E51" s="99"/>
      <c r="F51" s="58"/>
      <c r="G51" s="59"/>
      <c r="H51" s="59"/>
      <c r="I51" s="58"/>
      <c r="J51" s="58"/>
    </row>
    <row r="52" spans="5:10" ht="18" customHeight="1">
      <c r="E52" s="99"/>
      <c r="F52" s="58"/>
      <c r="G52" s="224" t="s">
        <v>745</v>
      </c>
      <c r="H52" s="224"/>
      <c r="I52" s="224"/>
      <c r="J52" s="58"/>
    </row>
    <row r="53" spans="7:9" ht="18" customHeight="1">
      <c r="G53" s="197" t="s">
        <v>746</v>
      </c>
      <c r="H53" s="197"/>
      <c r="I53" s="197"/>
    </row>
    <row r="54" spans="7:9" ht="18" customHeight="1">
      <c r="G54" s="197" t="s">
        <v>747</v>
      </c>
      <c r="H54" s="197"/>
      <c r="I54" s="197"/>
    </row>
  </sheetData>
  <sheetProtection/>
  <mergeCells count="13">
    <mergeCell ref="G52:I52"/>
    <mergeCell ref="G53:I53"/>
    <mergeCell ref="G54:I54"/>
    <mergeCell ref="G7:G8"/>
    <mergeCell ref="H7:J7"/>
    <mergeCell ref="G47:J47"/>
    <mergeCell ref="G48:J48"/>
    <mergeCell ref="A7:A8"/>
    <mergeCell ref="B7:B8"/>
    <mergeCell ref="C7:D7"/>
    <mergeCell ref="E7:F8"/>
    <mergeCell ref="A4:J4"/>
    <mergeCell ref="A5:D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P188"/>
  <sheetViews>
    <sheetView view="pageBreakPreview" zoomScaleSheetLayoutView="100" zoomScalePageLayoutView="0" workbookViewId="0" topLeftCell="A104">
      <selection activeCell="F120" sqref="F119:F120"/>
    </sheetView>
  </sheetViews>
  <sheetFormatPr defaultColWidth="9.00390625" defaultRowHeight="18" customHeight="1"/>
  <cols>
    <col min="1" max="1" width="6.140625" style="1" customWidth="1"/>
    <col min="2" max="2" width="25.140625" style="26" bestFit="1" customWidth="1"/>
    <col min="3" max="3" width="9.7109375" style="27" customWidth="1"/>
    <col min="4" max="4" width="9.8515625" style="27" bestFit="1" customWidth="1"/>
    <col min="5" max="5" width="3.8515625" style="28" customWidth="1"/>
    <col min="6" max="6" width="34.8515625" style="1" customWidth="1"/>
    <col min="7" max="7" width="11.28125" style="27" customWidth="1"/>
    <col min="8" max="8" width="11.421875" style="27" customWidth="1"/>
    <col min="9" max="9" width="10.00390625" style="1" customWidth="1"/>
    <col min="10" max="10" width="12.00390625" style="1" customWidth="1"/>
    <col min="11" max="16384" width="9.00390625" style="1" customWidth="1"/>
  </cols>
  <sheetData>
    <row r="1" spans="1:10" s="2" customFormat="1" ht="18.75" customHeight="1">
      <c r="A1" s="2" t="s">
        <v>1464</v>
      </c>
      <c r="C1" s="3"/>
      <c r="D1" s="4"/>
      <c r="E1" s="5"/>
      <c r="F1" s="4"/>
      <c r="I1" s="4"/>
      <c r="J1" s="4"/>
    </row>
    <row r="2" spans="1:16" ht="15.75" customHeight="1">
      <c r="A2" s="2" t="s">
        <v>1437</v>
      </c>
      <c r="B2" s="2"/>
      <c r="C2" s="3"/>
      <c r="D2" s="4"/>
      <c r="E2" s="5"/>
      <c r="F2" s="4"/>
      <c r="G2" s="2"/>
      <c r="H2" s="2"/>
      <c r="I2" s="4"/>
      <c r="J2" s="4"/>
      <c r="K2" s="2"/>
      <c r="P2" s="2"/>
    </row>
    <row r="3" spans="1:16" ht="15.75" customHeight="1">
      <c r="A3" s="190" t="s">
        <v>1438</v>
      </c>
      <c r="B3" s="190"/>
      <c r="C3" s="3"/>
      <c r="D3" s="4"/>
      <c r="E3" s="5"/>
      <c r="F3" s="4"/>
      <c r="G3" s="2"/>
      <c r="H3" s="2"/>
      <c r="I3" s="4"/>
      <c r="J3" s="4"/>
      <c r="K3" s="2"/>
      <c r="P3" s="2"/>
    </row>
    <row r="4" spans="1:10" s="2" customFormat="1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6" ht="15.75" customHeight="1">
      <c r="A5" s="195" t="s">
        <v>737</v>
      </c>
      <c r="B5" s="195"/>
      <c r="C5" s="195"/>
      <c r="D5" s="195"/>
      <c r="E5" s="5"/>
      <c r="F5" s="4"/>
      <c r="G5" s="2"/>
      <c r="H5" s="2"/>
      <c r="I5" s="4"/>
      <c r="J5" s="4"/>
      <c r="K5" s="2"/>
      <c r="P5" s="2"/>
    </row>
    <row r="6" spans="6:16" ht="15.75" customHeight="1">
      <c r="F6" s="2"/>
      <c r="G6" s="2"/>
      <c r="H6" s="3"/>
      <c r="I6" s="4"/>
      <c r="J6" s="4"/>
      <c r="K6" s="2"/>
      <c r="L6" s="2"/>
      <c r="M6" s="4"/>
      <c r="N6" s="4"/>
      <c r="O6" s="2"/>
      <c r="P6" s="2"/>
    </row>
    <row r="7" spans="1:10" ht="15.75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05" t="s">
        <v>1208</v>
      </c>
      <c r="H7" s="207" t="s">
        <v>1217</v>
      </c>
      <c r="I7" s="208"/>
      <c r="J7" s="209"/>
    </row>
    <row r="8" spans="1:10" ht="15.75" customHeight="1">
      <c r="A8" s="221"/>
      <c r="B8" s="221"/>
      <c r="C8" s="53" t="s">
        <v>738</v>
      </c>
      <c r="D8" s="55" t="s">
        <v>739</v>
      </c>
      <c r="E8" s="222"/>
      <c r="F8" s="223"/>
      <c r="G8" s="206"/>
      <c r="H8" s="56" t="s">
        <v>1207</v>
      </c>
      <c r="I8" s="56" t="s">
        <v>1214</v>
      </c>
      <c r="J8" s="56" t="s">
        <v>1215</v>
      </c>
    </row>
    <row r="9" spans="1:10" ht="19.5" customHeight="1">
      <c r="A9" s="8">
        <v>1</v>
      </c>
      <c r="B9" s="66" t="s">
        <v>846</v>
      </c>
      <c r="C9" s="8">
        <f>SUM(32*D9)</f>
        <v>160</v>
      </c>
      <c r="D9" s="8">
        <v>5</v>
      </c>
      <c r="E9" s="8">
        <v>1</v>
      </c>
      <c r="F9" s="11" t="s">
        <v>828</v>
      </c>
      <c r="G9" s="8">
        <v>159</v>
      </c>
      <c r="H9" s="8">
        <f>SUM(C9-I9-J9)</f>
        <v>149</v>
      </c>
      <c r="I9" s="8">
        <f>SUM(D9)</f>
        <v>5</v>
      </c>
      <c r="J9" s="8">
        <v>6</v>
      </c>
    </row>
    <row r="10" spans="1:10" ht="19.5" customHeight="1">
      <c r="A10" s="12"/>
      <c r="B10" s="13"/>
      <c r="C10" s="12"/>
      <c r="D10" s="12"/>
      <c r="E10" s="12">
        <v>2</v>
      </c>
      <c r="F10" s="16" t="s">
        <v>829</v>
      </c>
      <c r="G10" s="12">
        <v>37</v>
      </c>
      <c r="H10" s="12"/>
      <c r="I10" s="12"/>
      <c r="J10" s="12"/>
    </row>
    <row r="11" spans="1:10" ht="19.5" customHeight="1">
      <c r="A11" s="12"/>
      <c r="B11" s="13"/>
      <c r="C11" s="12"/>
      <c r="D11" s="12"/>
      <c r="E11" s="12">
        <v>3</v>
      </c>
      <c r="F11" s="16" t="s">
        <v>830</v>
      </c>
      <c r="G11" s="12">
        <v>14</v>
      </c>
      <c r="H11" s="12"/>
      <c r="I11" s="12"/>
      <c r="J11" s="12"/>
    </row>
    <row r="12" spans="1:10" ht="19.5" customHeight="1">
      <c r="A12" s="12"/>
      <c r="B12" s="13"/>
      <c r="C12" s="12"/>
      <c r="D12" s="12"/>
      <c r="E12" s="12">
        <v>4</v>
      </c>
      <c r="F12" s="16" t="s">
        <v>831</v>
      </c>
      <c r="G12" s="12">
        <v>35</v>
      </c>
      <c r="H12" s="12"/>
      <c r="I12" s="12"/>
      <c r="J12" s="12"/>
    </row>
    <row r="13" spans="1:10" ht="19.5" customHeight="1">
      <c r="A13" s="12"/>
      <c r="B13" s="13"/>
      <c r="C13" s="12"/>
      <c r="D13" s="12"/>
      <c r="E13" s="12">
        <v>5</v>
      </c>
      <c r="F13" s="16" t="s">
        <v>832</v>
      </c>
      <c r="G13" s="12">
        <v>43</v>
      </c>
      <c r="H13" s="12"/>
      <c r="I13" s="12"/>
      <c r="J13" s="12"/>
    </row>
    <row r="14" spans="1:10" ht="19.5" customHeight="1">
      <c r="A14" s="12"/>
      <c r="B14" s="13"/>
      <c r="C14" s="12"/>
      <c r="D14" s="12"/>
      <c r="E14" s="12"/>
      <c r="F14" s="76" t="s">
        <v>740</v>
      </c>
      <c r="G14" s="76">
        <f>SUM(G9:G13)</f>
        <v>288</v>
      </c>
      <c r="H14" s="12"/>
      <c r="I14" s="12"/>
      <c r="J14" s="12"/>
    </row>
    <row r="15" spans="1:10" ht="19.5" customHeight="1">
      <c r="A15" s="12"/>
      <c r="B15" s="13"/>
      <c r="C15" s="12"/>
      <c r="D15" s="12"/>
      <c r="E15" s="12"/>
      <c r="F15" s="71"/>
      <c r="G15" s="12"/>
      <c r="H15" s="12"/>
      <c r="I15" s="12"/>
      <c r="J15" s="12"/>
    </row>
    <row r="16" spans="1:10" ht="19.5" customHeight="1">
      <c r="A16" s="12">
        <v>2</v>
      </c>
      <c r="B16" s="13" t="s">
        <v>827</v>
      </c>
      <c r="C16" s="8">
        <f>SUM(32*D16)</f>
        <v>288</v>
      </c>
      <c r="D16" s="12">
        <v>9</v>
      </c>
      <c r="E16" s="12">
        <v>1</v>
      </c>
      <c r="F16" s="16" t="s">
        <v>833</v>
      </c>
      <c r="G16" s="12">
        <v>229</v>
      </c>
      <c r="H16" s="12">
        <f>SUM(C16-I16-J16)</f>
        <v>273</v>
      </c>
      <c r="I16" s="8">
        <f>SUM(D16)</f>
        <v>9</v>
      </c>
      <c r="J16" s="12">
        <v>6</v>
      </c>
    </row>
    <row r="17" spans="1:10" ht="19.5" customHeight="1">
      <c r="A17" s="12"/>
      <c r="B17" s="13"/>
      <c r="C17" s="12"/>
      <c r="D17" s="12"/>
      <c r="E17" s="12">
        <v>2</v>
      </c>
      <c r="F17" s="16" t="s">
        <v>834</v>
      </c>
      <c r="G17" s="12">
        <v>103</v>
      </c>
      <c r="H17" s="12"/>
      <c r="I17" s="12"/>
      <c r="J17" s="12"/>
    </row>
    <row r="18" spans="1:10" ht="19.5" customHeight="1">
      <c r="A18" s="12"/>
      <c r="B18" s="13"/>
      <c r="C18" s="12"/>
      <c r="D18" s="12"/>
      <c r="E18" s="12">
        <v>3</v>
      </c>
      <c r="F18" s="16" t="s">
        <v>835</v>
      </c>
      <c r="G18" s="12">
        <v>14</v>
      </c>
      <c r="H18" s="12"/>
      <c r="I18" s="12"/>
      <c r="J18" s="12"/>
    </row>
    <row r="19" spans="1:10" ht="19.5" customHeight="1">
      <c r="A19" s="12"/>
      <c r="B19" s="13"/>
      <c r="C19" s="12"/>
      <c r="D19" s="12"/>
      <c r="E19" s="12">
        <v>4</v>
      </c>
      <c r="F19" s="16" t="s">
        <v>836</v>
      </c>
      <c r="G19" s="12">
        <v>28</v>
      </c>
      <c r="H19" s="12"/>
      <c r="I19" s="12"/>
      <c r="J19" s="12"/>
    </row>
    <row r="20" spans="1:10" ht="19.5" customHeight="1">
      <c r="A20" s="12"/>
      <c r="B20" s="13"/>
      <c r="C20" s="12"/>
      <c r="D20" s="12"/>
      <c r="E20" s="12"/>
      <c r="F20" s="76" t="s">
        <v>740</v>
      </c>
      <c r="G20" s="76">
        <f>SUM(G16:G19)</f>
        <v>374</v>
      </c>
      <c r="H20" s="12"/>
      <c r="I20" s="12"/>
      <c r="J20" s="12"/>
    </row>
    <row r="21" spans="1:10" ht="19.5" customHeight="1">
      <c r="A21" s="12"/>
      <c r="B21" s="13"/>
      <c r="C21" s="12"/>
      <c r="D21" s="12"/>
      <c r="E21" s="12"/>
      <c r="F21" s="71"/>
      <c r="G21" s="12"/>
      <c r="H21" s="12"/>
      <c r="I21" s="12"/>
      <c r="J21" s="12"/>
    </row>
    <row r="22" spans="1:10" ht="19.5" customHeight="1">
      <c r="A22" s="12">
        <v>3</v>
      </c>
      <c r="B22" s="13" t="s">
        <v>547</v>
      </c>
      <c r="C22" s="8">
        <f>SUM(32*D22)</f>
        <v>128</v>
      </c>
      <c r="D22" s="12">
        <v>4</v>
      </c>
      <c r="E22" s="12">
        <v>1</v>
      </c>
      <c r="F22" s="16" t="s">
        <v>837</v>
      </c>
      <c r="G22" s="12">
        <v>129</v>
      </c>
      <c r="H22" s="12">
        <f>SUM(C22-I22-J22)</f>
        <v>118</v>
      </c>
      <c r="I22" s="8">
        <f>SUM(D22)</f>
        <v>4</v>
      </c>
      <c r="J22" s="12">
        <v>6</v>
      </c>
    </row>
    <row r="23" spans="1:10" ht="19.5" customHeight="1">
      <c r="A23" s="12"/>
      <c r="B23" s="13"/>
      <c r="C23" s="12"/>
      <c r="D23" s="12"/>
      <c r="E23" s="12">
        <v>2</v>
      </c>
      <c r="F23" s="16" t="s">
        <v>838</v>
      </c>
      <c r="G23" s="12">
        <v>31</v>
      </c>
      <c r="H23" s="12"/>
      <c r="I23" s="12"/>
      <c r="J23" s="12"/>
    </row>
    <row r="24" spans="1:10" ht="19.5" customHeight="1">
      <c r="A24" s="12"/>
      <c r="B24" s="13"/>
      <c r="C24" s="12"/>
      <c r="D24" s="12"/>
      <c r="E24" s="12">
        <v>3</v>
      </c>
      <c r="F24" s="16" t="s">
        <v>839</v>
      </c>
      <c r="G24" s="12">
        <v>17</v>
      </c>
      <c r="H24" s="12"/>
      <c r="I24" s="12"/>
      <c r="J24" s="12"/>
    </row>
    <row r="25" spans="1:10" ht="19.5" customHeight="1">
      <c r="A25" s="12"/>
      <c r="B25" s="13"/>
      <c r="C25" s="12"/>
      <c r="D25" s="12"/>
      <c r="E25" s="12">
        <v>4</v>
      </c>
      <c r="F25" s="16" t="s">
        <v>840</v>
      </c>
      <c r="G25" s="12">
        <v>35</v>
      </c>
      <c r="H25" s="12"/>
      <c r="I25" s="12"/>
      <c r="J25" s="12"/>
    </row>
    <row r="26" spans="1:10" ht="19.5" customHeight="1">
      <c r="A26" s="12"/>
      <c r="B26" s="13"/>
      <c r="C26" s="12"/>
      <c r="D26" s="12"/>
      <c r="E26" s="12"/>
      <c r="F26" s="76" t="s">
        <v>740</v>
      </c>
      <c r="G26" s="76">
        <f>SUM(G22:G25)</f>
        <v>212</v>
      </c>
      <c r="H26" s="12"/>
      <c r="I26" s="12"/>
      <c r="J26" s="12"/>
    </row>
    <row r="27" spans="1:10" ht="19.5" customHeight="1">
      <c r="A27" s="12"/>
      <c r="B27" s="13"/>
      <c r="C27" s="12"/>
      <c r="D27" s="12"/>
      <c r="E27" s="12"/>
      <c r="F27" s="71"/>
      <c r="G27" s="12"/>
      <c r="H27" s="12"/>
      <c r="I27" s="12"/>
      <c r="J27" s="12"/>
    </row>
    <row r="28" spans="1:10" ht="19.5" customHeight="1">
      <c r="A28" s="12">
        <v>4</v>
      </c>
      <c r="B28" s="13" t="s">
        <v>741</v>
      </c>
      <c r="C28" s="8">
        <f>SUM(32*D28)</f>
        <v>96</v>
      </c>
      <c r="D28" s="12">
        <v>3</v>
      </c>
      <c r="E28" s="12">
        <v>1</v>
      </c>
      <c r="F28" s="16" t="s">
        <v>1064</v>
      </c>
      <c r="G28" s="12">
        <v>47</v>
      </c>
      <c r="H28" s="12">
        <f>SUM(C28-I28-J28)</f>
        <v>87</v>
      </c>
      <c r="I28" s="8">
        <f>SUM(D28)</f>
        <v>3</v>
      </c>
      <c r="J28" s="12">
        <v>6</v>
      </c>
    </row>
    <row r="29" spans="1:10" ht="19.5" customHeight="1">
      <c r="A29" s="12"/>
      <c r="B29" s="13"/>
      <c r="C29" s="12"/>
      <c r="D29" s="12"/>
      <c r="E29" s="12">
        <v>2</v>
      </c>
      <c r="F29" s="16" t="s">
        <v>1065</v>
      </c>
      <c r="G29" s="12">
        <v>56</v>
      </c>
      <c r="H29" s="12"/>
      <c r="I29" s="12"/>
      <c r="J29" s="12"/>
    </row>
    <row r="30" spans="1:10" ht="19.5" customHeight="1">
      <c r="A30" s="12"/>
      <c r="B30" s="13"/>
      <c r="C30" s="12"/>
      <c r="D30" s="12"/>
      <c r="E30" s="12"/>
      <c r="F30" s="76" t="s">
        <v>740</v>
      </c>
      <c r="G30" s="76">
        <f>SUM(G28:G29)</f>
        <v>103</v>
      </c>
      <c r="H30" s="12"/>
      <c r="I30" s="12"/>
      <c r="J30" s="12"/>
    </row>
    <row r="31" spans="1:10" ht="19.5" customHeight="1">
      <c r="A31" s="12"/>
      <c r="B31" s="13"/>
      <c r="C31" s="12"/>
      <c r="D31" s="12"/>
      <c r="E31" s="12"/>
      <c r="F31" s="71"/>
      <c r="G31" s="76"/>
      <c r="H31" s="12"/>
      <c r="I31" s="12"/>
      <c r="J31" s="12"/>
    </row>
    <row r="32" spans="1:10" ht="19.5" customHeight="1">
      <c r="A32" s="12">
        <v>5</v>
      </c>
      <c r="B32" s="111" t="s">
        <v>742</v>
      </c>
      <c r="C32" s="8">
        <f>SUM(32*D32)</f>
        <v>192</v>
      </c>
      <c r="D32" s="12">
        <v>6</v>
      </c>
      <c r="E32" s="12">
        <v>1</v>
      </c>
      <c r="F32" s="16" t="s">
        <v>841</v>
      </c>
      <c r="G32" s="12">
        <v>135</v>
      </c>
      <c r="H32" s="12">
        <f>SUM(C32-I32-J32)</f>
        <v>180</v>
      </c>
      <c r="I32" s="8">
        <f>SUM(D32)</f>
        <v>6</v>
      </c>
      <c r="J32" s="12">
        <v>6</v>
      </c>
    </row>
    <row r="33" spans="1:10" ht="19.5" customHeight="1">
      <c r="A33" s="12"/>
      <c r="B33" s="111"/>
      <c r="C33" s="12"/>
      <c r="D33" s="12"/>
      <c r="E33" s="12">
        <v>2</v>
      </c>
      <c r="F33" s="16" t="s">
        <v>842</v>
      </c>
      <c r="G33" s="12">
        <v>16</v>
      </c>
      <c r="H33" s="12"/>
      <c r="I33" s="12"/>
      <c r="J33" s="12"/>
    </row>
    <row r="34" spans="1:10" ht="19.5" customHeight="1">
      <c r="A34" s="12"/>
      <c r="B34" s="111"/>
      <c r="C34" s="12"/>
      <c r="D34" s="12"/>
      <c r="E34" s="12"/>
      <c r="F34" s="76" t="s">
        <v>740</v>
      </c>
      <c r="G34" s="76">
        <f>SUM(G32:G33)</f>
        <v>151</v>
      </c>
      <c r="H34" s="12"/>
      <c r="I34" s="12"/>
      <c r="J34" s="12"/>
    </row>
    <row r="35" spans="1:10" ht="19.5" customHeight="1">
      <c r="A35" s="12"/>
      <c r="B35" s="111"/>
      <c r="C35" s="12"/>
      <c r="D35" s="12"/>
      <c r="E35" s="12"/>
      <c r="F35" s="71"/>
      <c r="G35" s="12"/>
      <c r="H35" s="12"/>
      <c r="I35" s="12"/>
      <c r="J35" s="12"/>
    </row>
    <row r="36" spans="1:10" ht="19.5" customHeight="1">
      <c r="A36" s="12">
        <v>6</v>
      </c>
      <c r="B36" s="111" t="s">
        <v>845</v>
      </c>
      <c r="C36" s="8">
        <f>SUM(32*D36)</f>
        <v>64</v>
      </c>
      <c r="D36" s="12">
        <v>2</v>
      </c>
      <c r="E36" s="12">
        <v>1</v>
      </c>
      <c r="F36" s="16" t="s">
        <v>843</v>
      </c>
      <c r="G36" s="12">
        <v>43</v>
      </c>
      <c r="H36" s="12">
        <f>SUM(C36-I36-J36)</f>
        <v>56</v>
      </c>
      <c r="I36" s="8">
        <f>SUM(D36)</f>
        <v>2</v>
      </c>
      <c r="J36" s="12">
        <v>6</v>
      </c>
    </row>
    <row r="37" spans="1:10" ht="19.5" customHeight="1">
      <c r="A37" s="12"/>
      <c r="B37" s="13"/>
      <c r="C37" s="12"/>
      <c r="D37" s="12"/>
      <c r="E37" s="12">
        <v>2</v>
      </c>
      <c r="F37" s="16" t="s">
        <v>844</v>
      </c>
      <c r="G37" s="12">
        <v>145</v>
      </c>
      <c r="H37" s="12"/>
      <c r="I37" s="12"/>
      <c r="J37" s="12"/>
    </row>
    <row r="38" spans="1:10" ht="19.5" customHeight="1">
      <c r="A38" s="12"/>
      <c r="B38" s="13"/>
      <c r="C38" s="12"/>
      <c r="D38" s="12"/>
      <c r="E38" s="12"/>
      <c r="F38" s="76" t="s">
        <v>740</v>
      </c>
      <c r="G38" s="76">
        <f>SUM(G36:G37)</f>
        <v>188</v>
      </c>
      <c r="H38" s="12"/>
      <c r="I38" s="12"/>
      <c r="J38" s="12"/>
    </row>
    <row r="39" spans="1:10" ht="19.5" customHeight="1">
      <c r="A39" s="12"/>
      <c r="B39" s="13"/>
      <c r="C39" s="12"/>
      <c r="D39" s="12"/>
      <c r="E39" s="12"/>
      <c r="F39" s="71"/>
      <c r="G39" s="12"/>
      <c r="H39" s="12"/>
      <c r="I39" s="12"/>
      <c r="J39" s="12"/>
    </row>
    <row r="40" spans="1:10" ht="19.5" customHeight="1">
      <c r="A40" s="12">
        <v>7</v>
      </c>
      <c r="B40" s="13" t="s">
        <v>548</v>
      </c>
      <c r="C40" s="8">
        <f>SUM(32*D40)</f>
        <v>96</v>
      </c>
      <c r="D40" s="12">
        <v>3</v>
      </c>
      <c r="E40" s="12">
        <v>1</v>
      </c>
      <c r="F40" s="13" t="s">
        <v>847</v>
      </c>
      <c r="G40" s="12">
        <v>88</v>
      </c>
      <c r="H40" s="12">
        <f>SUM(C40-I40-J40)</f>
        <v>87</v>
      </c>
      <c r="I40" s="8">
        <f>SUM(D40)</f>
        <v>3</v>
      </c>
      <c r="J40" s="12">
        <v>6</v>
      </c>
    </row>
    <row r="41" spans="1:10" ht="19.5" customHeight="1">
      <c r="A41" s="12"/>
      <c r="B41" s="13"/>
      <c r="C41" s="12"/>
      <c r="D41" s="12"/>
      <c r="E41" s="12">
        <v>2</v>
      </c>
      <c r="F41" s="13" t="s">
        <v>849</v>
      </c>
      <c r="G41" s="12">
        <v>37</v>
      </c>
      <c r="H41" s="75"/>
      <c r="I41" s="12"/>
      <c r="J41" s="12"/>
    </row>
    <row r="42" spans="1:10" ht="19.5" customHeight="1">
      <c r="A42" s="12"/>
      <c r="B42" s="13"/>
      <c r="C42" s="12"/>
      <c r="D42" s="12"/>
      <c r="E42" s="12">
        <v>3</v>
      </c>
      <c r="F42" s="13" t="s">
        <v>848</v>
      </c>
      <c r="G42" s="12">
        <v>42</v>
      </c>
      <c r="H42" s="12"/>
      <c r="I42" s="12"/>
      <c r="J42" s="12"/>
    </row>
    <row r="43" spans="1:10" ht="19.5" customHeight="1">
      <c r="A43" s="12"/>
      <c r="B43" s="13"/>
      <c r="C43" s="12"/>
      <c r="D43" s="12"/>
      <c r="E43" s="12">
        <v>4</v>
      </c>
      <c r="F43" s="13" t="s">
        <v>850</v>
      </c>
      <c r="G43" s="12">
        <v>38</v>
      </c>
      <c r="H43" s="12"/>
      <c r="I43" s="12"/>
      <c r="J43" s="12"/>
    </row>
    <row r="44" spans="1:10" ht="19.5" customHeight="1">
      <c r="A44" s="12"/>
      <c r="B44" s="13"/>
      <c r="C44" s="12"/>
      <c r="D44" s="12"/>
      <c r="E44" s="12">
        <v>5</v>
      </c>
      <c r="F44" s="13" t="s">
        <v>851</v>
      </c>
      <c r="G44" s="12">
        <v>13</v>
      </c>
      <c r="H44" s="12"/>
      <c r="I44" s="12"/>
      <c r="J44" s="12"/>
    </row>
    <row r="45" spans="1:10" ht="19.5" customHeight="1">
      <c r="A45" s="12"/>
      <c r="B45" s="13"/>
      <c r="C45" s="12"/>
      <c r="D45" s="12"/>
      <c r="E45" s="12"/>
      <c r="F45" s="76" t="s">
        <v>740</v>
      </c>
      <c r="G45" s="76">
        <f>SUM(G40:G44)</f>
        <v>218</v>
      </c>
      <c r="H45" s="12"/>
      <c r="I45" s="12"/>
      <c r="J45" s="12"/>
    </row>
    <row r="46" spans="1:10" ht="19.5" customHeight="1">
      <c r="A46" s="12"/>
      <c r="B46" s="13"/>
      <c r="C46" s="12"/>
      <c r="D46" s="12"/>
      <c r="E46" s="12"/>
      <c r="F46" s="71"/>
      <c r="G46" s="12"/>
      <c r="H46" s="12"/>
      <c r="I46" s="12"/>
      <c r="J46" s="12"/>
    </row>
    <row r="47" spans="1:10" ht="19.5" customHeight="1">
      <c r="A47" s="12">
        <v>8</v>
      </c>
      <c r="B47" s="13" t="s">
        <v>549</v>
      </c>
      <c r="C47" s="8">
        <f>SUM(32*D47)</f>
        <v>160</v>
      </c>
      <c r="D47" s="12">
        <v>5</v>
      </c>
      <c r="E47" s="12">
        <v>1</v>
      </c>
      <c r="F47" s="16" t="s">
        <v>852</v>
      </c>
      <c r="G47" s="12">
        <v>80</v>
      </c>
      <c r="H47" s="12">
        <f>SUM(C47-I47-J47)</f>
        <v>149</v>
      </c>
      <c r="I47" s="8">
        <f>SUM(D47)</f>
        <v>5</v>
      </c>
      <c r="J47" s="12">
        <v>6</v>
      </c>
    </row>
    <row r="48" spans="1:10" ht="19.5" customHeight="1">
      <c r="A48" s="12"/>
      <c r="B48" s="13"/>
      <c r="C48" s="12"/>
      <c r="D48" s="12"/>
      <c r="E48" s="12">
        <v>2</v>
      </c>
      <c r="F48" s="16" t="s">
        <v>853</v>
      </c>
      <c r="G48" s="12">
        <v>64</v>
      </c>
      <c r="H48" s="12"/>
      <c r="I48" s="12"/>
      <c r="J48" s="12"/>
    </row>
    <row r="49" spans="1:10" ht="19.5" customHeight="1">
      <c r="A49" s="12"/>
      <c r="B49" s="13"/>
      <c r="C49" s="12"/>
      <c r="D49" s="12"/>
      <c r="E49" s="12">
        <v>3</v>
      </c>
      <c r="F49" s="16" t="s">
        <v>854</v>
      </c>
      <c r="G49" s="12">
        <v>53</v>
      </c>
      <c r="H49" s="12"/>
      <c r="I49" s="12"/>
      <c r="J49" s="12"/>
    </row>
    <row r="50" spans="1:10" ht="19.5" customHeight="1">
      <c r="A50" s="12"/>
      <c r="B50" s="13"/>
      <c r="C50" s="12"/>
      <c r="D50" s="12"/>
      <c r="E50" s="12"/>
      <c r="F50" s="76" t="s">
        <v>740</v>
      </c>
      <c r="G50" s="76">
        <f>SUM(G47:G49)</f>
        <v>197</v>
      </c>
      <c r="H50" s="12"/>
      <c r="I50" s="12"/>
      <c r="J50" s="12"/>
    </row>
    <row r="51" spans="1:10" ht="19.5" customHeight="1">
      <c r="A51" s="12"/>
      <c r="B51" s="13"/>
      <c r="C51" s="12"/>
      <c r="D51" s="12"/>
      <c r="E51" s="12"/>
      <c r="F51" s="71"/>
      <c r="G51" s="12"/>
      <c r="H51" s="12"/>
      <c r="I51" s="12"/>
      <c r="J51" s="12"/>
    </row>
    <row r="52" spans="1:10" ht="19.5" customHeight="1">
      <c r="A52" s="12">
        <v>9</v>
      </c>
      <c r="B52" s="13" t="s">
        <v>550</v>
      </c>
      <c r="C52" s="8">
        <f>SUM(32*D52)</f>
        <v>128</v>
      </c>
      <c r="D52" s="12">
        <v>4</v>
      </c>
      <c r="E52" s="12">
        <v>1</v>
      </c>
      <c r="F52" s="16" t="s">
        <v>551</v>
      </c>
      <c r="G52" s="12">
        <v>110</v>
      </c>
      <c r="H52" s="12">
        <f>SUM(C52-I52-J52)</f>
        <v>118</v>
      </c>
      <c r="I52" s="8">
        <f>SUM(D52)</f>
        <v>4</v>
      </c>
      <c r="J52" s="12">
        <v>6</v>
      </c>
    </row>
    <row r="53" spans="1:10" ht="19.5" customHeight="1">
      <c r="A53" s="12"/>
      <c r="B53" s="13"/>
      <c r="C53" s="12"/>
      <c r="D53" s="12"/>
      <c r="E53" s="12">
        <v>2</v>
      </c>
      <c r="F53" s="16" t="s">
        <v>552</v>
      </c>
      <c r="G53" s="12">
        <v>29</v>
      </c>
      <c r="H53" s="12"/>
      <c r="I53" s="12"/>
      <c r="J53" s="12"/>
    </row>
    <row r="54" spans="1:10" ht="19.5" customHeight="1">
      <c r="A54" s="12"/>
      <c r="B54" s="13"/>
      <c r="C54" s="12"/>
      <c r="D54" s="12"/>
      <c r="E54" s="12">
        <v>3</v>
      </c>
      <c r="F54" s="16" t="s">
        <v>1062</v>
      </c>
      <c r="G54" s="12">
        <v>25</v>
      </c>
      <c r="H54" s="12"/>
      <c r="I54" s="12"/>
      <c r="J54" s="12"/>
    </row>
    <row r="55" spans="1:10" ht="19.5" customHeight="1">
      <c r="A55" s="12"/>
      <c r="B55" s="13"/>
      <c r="C55" s="12"/>
      <c r="D55" s="12"/>
      <c r="E55" s="12"/>
      <c r="F55" s="76" t="s">
        <v>740</v>
      </c>
      <c r="G55" s="76">
        <f>SUM(G52:G54)</f>
        <v>164</v>
      </c>
      <c r="H55" s="12"/>
      <c r="I55" s="12"/>
      <c r="J55" s="12"/>
    </row>
    <row r="56" spans="1:10" ht="19.5" customHeight="1">
      <c r="A56" s="12"/>
      <c r="B56" s="13"/>
      <c r="C56" s="12"/>
      <c r="D56" s="12"/>
      <c r="E56" s="12"/>
      <c r="F56" s="71"/>
      <c r="G56" s="12"/>
      <c r="H56" s="12"/>
      <c r="I56" s="12"/>
      <c r="J56" s="12"/>
    </row>
    <row r="57" spans="1:10" ht="19.5" customHeight="1">
      <c r="A57" s="12">
        <v>10</v>
      </c>
      <c r="B57" s="13" t="s">
        <v>553</v>
      </c>
      <c r="C57" s="8">
        <f>SUM(32*D57)</f>
        <v>32</v>
      </c>
      <c r="D57" s="12">
        <v>1</v>
      </c>
      <c r="E57" s="12">
        <v>1</v>
      </c>
      <c r="F57" s="16" t="s">
        <v>554</v>
      </c>
      <c r="G57" s="12">
        <v>44</v>
      </c>
      <c r="H57" s="12">
        <f>SUM(C57-I57-J57)</f>
        <v>25</v>
      </c>
      <c r="I57" s="8">
        <f>SUM(D57)</f>
        <v>1</v>
      </c>
      <c r="J57" s="12">
        <v>6</v>
      </c>
    </row>
    <row r="58" spans="1:10" ht="19.5" customHeight="1">
      <c r="A58" s="12"/>
      <c r="B58" s="13"/>
      <c r="C58" s="12"/>
      <c r="D58" s="12"/>
      <c r="E58" s="12">
        <v>2</v>
      </c>
      <c r="F58" s="16" t="s">
        <v>555</v>
      </c>
      <c r="G58" s="12">
        <v>22</v>
      </c>
      <c r="H58" s="12"/>
      <c r="I58" s="12"/>
      <c r="J58" s="12"/>
    </row>
    <row r="59" spans="1:10" ht="19.5" customHeight="1">
      <c r="A59" s="12"/>
      <c r="B59" s="13"/>
      <c r="C59" s="12"/>
      <c r="D59" s="12"/>
      <c r="E59" s="12"/>
      <c r="F59" s="76" t="s">
        <v>740</v>
      </c>
      <c r="G59" s="76">
        <f>SUM(G57:G58)</f>
        <v>66</v>
      </c>
      <c r="H59" s="12"/>
      <c r="I59" s="12"/>
      <c r="J59" s="12"/>
    </row>
    <row r="60" spans="1:10" ht="19.5" customHeight="1">
      <c r="A60" s="12"/>
      <c r="B60" s="13"/>
      <c r="C60" s="12"/>
      <c r="D60" s="12"/>
      <c r="E60" s="12"/>
      <c r="F60" s="71"/>
      <c r="G60" s="12"/>
      <c r="H60" s="12"/>
      <c r="I60" s="12"/>
      <c r="J60" s="12"/>
    </row>
    <row r="61" spans="1:10" ht="19.5" customHeight="1">
      <c r="A61" s="12">
        <v>11</v>
      </c>
      <c r="B61" s="13" t="s">
        <v>556</v>
      </c>
      <c r="C61" s="8">
        <f>SUM(32*D61)</f>
        <v>128</v>
      </c>
      <c r="D61" s="12">
        <v>4</v>
      </c>
      <c r="E61" s="12">
        <v>1</v>
      </c>
      <c r="F61" s="16" t="s">
        <v>557</v>
      </c>
      <c r="G61" s="12">
        <v>32</v>
      </c>
      <c r="H61" s="12">
        <f>SUM(C61-I61-J61)</f>
        <v>118</v>
      </c>
      <c r="I61" s="8">
        <f>SUM(D61)</f>
        <v>4</v>
      </c>
      <c r="J61" s="12">
        <v>6</v>
      </c>
    </row>
    <row r="62" spans="1:10" ht="19.5" customHeight="1">
      <c r="A62" s="12"/>
      <c r="B62" s="13"/>
      <c r="C62" s="12"/>
      <c r="D62" s="12"/>
      <c r="E62" s="12">
        <v>2</v>
      </c>
      <c r="F62" s="16" t="s">
        <v>558</v>
      </c>
      <c r="G62" s="12">
        <v>48</v>
      </c>
      <c r="H62" s="12"/>
      <c r="I62" s="12"/>
      <c r="J62" s="12"/>
    </row>
    <row r="63" spans="1:10" ht="19.5" customHeight="1">
      <c r="A63" s="12"/>
      <c r="B63" s="13"/>
      <c r="C63" s="12"/>
      <c r="D63" s="12"/>
      <c r="E63" s="12">
        <v>3</v>
      </c>
      <c r="F63" s="16" t="s">
        <v>559</v>
      </c>
      <c r="G63" s="12">
        <v>62</v>
      </c>
      <c r="H63" s="12"/>
      <c r="I63" s="12"/>
      <c r="J63" s="12"/>
    </row>
    <row r="64" spans="1:10" ht="19.5" customHeight="1">
      <c r="A64" s="12"/>
      <c r="B64" s="13"/>
      <c r="C64" s="12"/>
      <c r="D64" s="12"/>
      <c r="E64" s="12"/>
      <c r="F64" s="76" t="s">
        <v>740</v>
      </c>
      <c r="G64" s="76">
        <f>SUM(G61:G106)</f>
        <v>260</v>
      </c>
      <c r="H64" s="12"/>
      <c r="I64" s="12"/>
      <c r="J64" s="12"/>
    </row>
    <row r="65" spans="1:10" ht="19.5" customHeight="1">
      <c r="A65" s="12"/>
      <c r="B65" s="13"/>
      <c r="C65" s="12"/>
      <c r="D65" s="12"/>
      <c r="E65" s="12"/>
      <c r="F65" s="71"/>
      <c r="G65" s="12"/>
      <c r="H65" s="12"/>
      <c r="I65" s="12"/>
      <c r="J65" s="12"/>
    </row>
    <row r="66" spans="1:10" ht="19.5" customHeight="1">
      <c r="A66" s="12">
        <v>12</v>
      </c>
      <c r="B66" s="13" t="s">
        <v>561</v>
      </c>
      <c r="C66" s="8">
        <f>SUM(32*D66)</f>
        <v>96</v>
      </c>
      <c r="D66" s="12">
        <v>3</v>
      </c>
      <c r="E66" s="12">
        <v>1</v>
      </c>
      <c r="F66" s="16" t="s">
        <v>560</v>
      </c>
      <c r="G66" s="12">
        <v>83</v>
      </c>
      <c r="H66" s="12">
        <f>SUM(C66-I66-J66)</f>
        <v>87</v>
      </c>
      <c r="I66" s="8">
        <f>SUM(D66)</f>
        <v>3</v>
      </c>
      <c r="J66" s="12">
        <v>6</v>
      </c>
    </row>
    <row r="67" spans="1:10" ht="19.5" customHeight="1">
      <c r="A67" s="12"/>
      <c r="B67" s="13"/>
      <c r="C67" s="12"/>
      <c r="D67" s="12"/>
      <c r="E67" s="12">
        <v>2</v>
      </c>
      <c r="F67" s="16" t="s">
        <v>563</v>
      </c>
      <c r="G67" s="12">
        <v>42</v>
      </c>
      <c r="H67" s="12"/>
      <c r="I67" s="12"/>
      <c r="J67" s="12"/>
    </row>
    <row r="68" spans="1:10" ht="19.5" customHeight="1">
      <c r="A68" s="12"/>
      <c r="B68" s="13"/>
      <c r="C68" s="12"/>
      <c r="D68" s="12"/>
      <c r="E68" s="12"/>
      <c r="F68" s="76" t="s">
        <v>740</v>
      </c>
      <c r="G68" s="76">
        <f>SUM(G66:G67)</f>
        <v>125</v>
      </c>
      <c r="H68" s="12"/>
      <c r="I68" s="12"/>
      <c r="J68" s="12"/>
    </row>
    <row r="69" spans="1:10" ht="19.5" customHeight="1">
      <c r="A69" s="12"/>
      <c r="B69" s="13"/>
      <c r="C69" s="12"/>
      <c r="D69" s="12"/>
      <c r="E69" s="12"/>
      <c r="F69" s="71"/>
      <c r="G69" s="12"/>
      <c r="H69" s="12"/>
      <c r="I69" s="12"/>
      <c r="J69" s="12"/>
    </row>
    <row r="70" spans="1:10" ht="19.5" customHeight="1">
      <c r="A70" s="12">
        <v>13</v>
      </c>
      <c r="B70" s="13" t="s">
        <v>564</v>
      </c>
      <c r="C70" s="8">
        <f>SUM(32*D70)</f>
        <v>128</v>
      </c>
      <c r="D70" s="12">
        <v>4</v>
      </c>
      <c r="E70" s="12">
        <v>1</v>
      </c>
      <c r="F70" s="16" t="s">
        <v>565</v>
      </c>
      <c r="G70" s="12">
        <v>13</v>
      </c>
      <c r="H70" s="12">
        <f>SUM(C70-I70-J70)</f>
        <v>118</v>
      </c>
      <c r="I70" s="8">
        <f>SUM(D70)</f>
        <v>4</v>
      </c>
      <c r="J70" s="12">
        <v>6</v>
      </c>
    </row>
    <row r="71" spans="1:10" ht="19.5" customHeight="1">
      <c r="A71" s="12"/>
      <c r="B71" s="13"/>
      <c r="C71" s="12"/>
      <c r="D71" s="12"/>
      <c r="E71" s="12">
        <v>2</v>
      </c>
      <c r="F71" s="16" t="s">
        <v>566</v>
      </c>
      <c r="G71" s="12">
        <v>117</v>
      </c>
      <c r="H71" s="12"/>
      <c r="I71" s="12"/>
      <c r="J71" s="12"/>
    </row>
    <row r="72" spans="1:10" ht="19.5" customHeight="1">
      <c r="A72" s="12"/>
      <c r="B72" s="13"/>
      <c r="C72" s="12"/>
      <c r="D72" s="12"/>
      <c r="E72" s="12">
        <v>3</v>
      </c>
      <c r="F72" s="16" t="s">
        <v>567</v>
      </c>
      <c r="G72" s="12">
        <v>86</v>
      </c>
      <c r="H72" s="12"/>
      <c r="I72" s="12"/>
      <c r="J72" s="12"/>
    </row>
    <row r="73" spans="1:10" ht="19.5" customHeight="1">
      <c r="A73" s="12"/>
      <c r="B73" s="13"/>
      <c r="C73" s="12"/>
      <c r="D73" s="12"/>
      <c r="E73" s="12">
        <v>4</v>
      </c>
      <c r="F73" s="16" t="s">
        <v>568</v>
      </c>
      <c r="G73" s="12">
        <v>53</v>
      </c>
      <c r="H73" s="12"/>
      <c r="I73" s="12"/>
      <c r="J73" s="12"/>
    </row>
    <row r="74" spans="1:10" ht="19.5" customHeight="1">
      <c r="A74" s="12"/>
      <c r="B74" s="13"/>
      <c r="C74" s="12"/>
      <c r="D74" s="12"/>
      <c r="E74" s="12">
        <v>5</v>
      </c>
      <c r="F74" s="16" t="s">
        <v>1067</v>
      </c>
      <c r="G74" s="12">
        <v>29</v>
      </c>
      <c r="H74" s="12"/>
      <c r="I74" s="12"/>
      <c r="J74" s="12"/>
    </row>
    <row r="75" spans="1:10" ht="19.5" customHeight="1">
      <c r="A75" s="12"/>
      <c r="B75" s="13"/>
      <c r="C75" s="12"/>
      <c r="D75" s="12"/>
      <c r="E75" s="12">
        <v>6</v>
      </c>
      <c r="F75" s="16" t="s">
        <v>855</v>
      </c>
      <c r="G75" s="12">
        <v>20</v>
      </c>
      <c r="H75" s="12"/>
      <c r="I75" s="12"/>
      <c r="J75" s="12"/>
    </row>
    <row r="76" spans="1:10" ht="19.5" customHeight="1">
      <c r="A76" s="12"/>
      <c r="B76" s="13"/>
      <c r="C76" s="12"/>
      <c r="D76" s="12"/>
      <c r="E76" s="12"/>
      <c r="F76" s="76" t="s">
        <v>740</v>
      </c>
      <c r="G76" s="76">
        <f>SUM(G70:G75)</f>
        <v>318</v>
      </c>
      <c r="H76" s="12"/>
      <c r="I76" s="12"/>
      <c r="J76" s="12"/>
    </row>
    <row r="77" spans="1:10" ht="19.5" customHeight="1">
      <c r="A77" s="12"/>
      <c r="B77" s="13"/>
      <c r="C77" s="12"/>
      <c r="D77" s="12"/>
      <c r="E77" s="12"/>
      <c r="F77" s="71"/>
      <c r="G77" s="12"/>
      <c r="H77" s="12"/>
      <c r="I77" s="12"/>
      <c r="J77" s="12"/>
    </row>
    <row r="78" spans="1:10" ht="19.5" customHeight="1">
      <c r="A78" s="12">
        <v>14</v>
      </c>
      <c r="B78" s="13" t="s">
        <v>569</v>
      </c>
      <c r="C78" s="8">
        <f>SUM(32*D78)</f>
        <v>288</v>
      </c>
      <c r="D78" s="12">
        <v>9</v>
      </c>
      <c r="E78" s="12">
        <v>1</v>
      </c>
      <c r="F78" s="16" t="s">
        <v>570</v>
      </c>
      <c r="G78" s="12">
        <v>258</v>
      </c>
      <c r="H78" s="12">
        <f>SUM(C78-I78-J78)</f>
        <v>273</v>
      </c>
      <c r="I78" s="8">
        <f>SUM(D78)</f>
        <v>9</v>
      </c>
      <c r="J78" s="12">
        <v>6</v>
      </c>
    </row>
    <row r="79" spans="1:10" ht="19.5" customHeight="1">
      <c r="A79" s="12"/>
      <c r="B79" s="13"/>
      <c r="C79" s="12"/>
      <c r="D79" s="12"/>
      <c r="E79" s="12">
        <v>2</v>
      </c>
      <c r="F79" s="16" t="s">
        <v>571</v>
      </c>
      <c r="G79" s="12">
        <v>111</v>
      </c>
      <c r="H79" s="12"/>
      <c r="I79" s="12"/>
      <c r="J79" s="12"/>
    </row>
    <row r="80" spans="1:10" ht="19.5" customHeight="1">
      <c r="A80" s="12"/>
      <c r="B80" s="13"/>
      <c r="C80" s="12"/>
      <c r="D80" s="12"/>
      <c r="E80" s="12">
        <v>3</v>
      </c>
      <c r="F80" s="16" t="s">
        <v>856</v>
      </c>
      <c r="G80" s="12">
        <v>37</v>
      </c>
      <c r="H80" s="12"/>
      <c r="I80" s="12"/>
      <c r="J80" s="12"/>
    </row>
    <row r="81" spans="1:10" ht="19.5" customHeight="1">
      <c r="A81" s="12"/>
      <c r="B81" s="13"/>
      <c r="C81" s="12"/>
      <c r="D81" s="12"/>
      <c r="E81" s="12"/>
      <c r="F81" s="76" t="s">
        <v>740</v>
      </c>
      <c r="G81" s="76">
        <f>SUM(G78:G80)</f>
        <v>406</v>
      </c>
      <c r="H81" s="12"/>
      <c r="I81" s="12"/>
      <c r="J81" s="12"/>
    </row>
    <row r="82" spans="1:10" ht="19.5" customHeight="1">
      <c r="A82" s="12"/>
      <c r="B82" s="13"/>
      <c r="C82" s="12"/>
      <c r="D82" s="12"/>
      <c r="E82" s="12"/>
      <c r="F82" s="71"/>
      <c r="G82" s="12"/>
      <c r="H82" s="12"/>
      <c r="I82" s="12"/>
      <c r="J82" s="12"/>
    </row>
    <row r="83" spans="1:10" ht="19.5" customHeight="1">
      <c r="A83" s="12">
        <v>15</v>
      </c>
      <c r="B83" s="13" t="s">
        <v>572</v>
      </c>
      <c r="C83" s="8">
        <f>SUM(32*D83)</f>
        <v>320</v>
      </c>
      <c r="D83" s="12">
        <v>10</v>
      </c>
      <c r="E83" s="12">
        <v>1</v>
      </c>
      <c r="F83" s="16" t="s">
        <v>857</v>
      </c>
      <c r="G83" s="12">
        <v>347</v>
      </c>
      <c r="H83" s="12">
        <f>SUM(C83-I83-J83)</f>
        <v>304</v>
      </c>
      <c r="I83" s="8">
        <f>SUM(D83)</f>
        <v>10</v>
      </c>
      <c r="J83" s="12">
        <v>6</v>
      </c>
    </row>
    <row r="84" spans="1:10" ht="19.5" customHeight="1">
      <c r="A84" s="12"/>
      <c r="B84" s="13"/>
      <c r="C84" s="12"/>
      <c r="D84" s="12"/>
      <c r="E84" s="12">
        <v>2</v>
      </c>
      <c r="F84" s="16" t="s">
        <v>858</v>
      </c>
      <c r="G84" s="12">
        <v>101</v>
      </c>
      <c r="H84" s="12"/>
      <c r="I84" s="12"/>
      <c r="J84" s="12"/>
    </row>
    <row r="85" spans="1:10" ht="19.5" customHeight="1">
      <c r="A85" s="12"/>
      <c r="B85" s="13"/>
      <c r="C85" s="12"/>
      <c r="D85" s="12"/>
      <c r="E85" s="12"/>
      <c r="F85" s="76" t="s">
        <v>740</v>
      </c>
      <c r="G85" s="76">
        <f>SUM(G83:G84)</f>
        <v>448</v>
      </c>
      <c r="H85" s="12"/>
      <c r="I85" s="12"/>
      <c r="J85" s="12"/>
    </row>
    <row r="86" spans="1:10" ht="19.5" customHeight="1">
      <c r="A86" s="12"/>
      <c r="B86" s="13"/>
      <c r="C86" s="12"/>
      <c r="D86" s="12"/>
      <c r="E86" s="12"/>
      <c r="F86" s="71"/>
      <c r="G86" s="12"/>
      <c r="H86" s="12"/>
      <c r="I86" s="12"/>
      <c r="J86" s="12"/>
    </row>
    <row r="87" spans="1:10" ht="19.5" customHeight="1">
      <c r="A87" s="12">
        <v>16</v>
      </c>
      <c r="B87" s="13" t="s">
        <v>573</v>
      </c>
      <c r="C87" s="8">
        <f>SUM(32*D87)</f>
        <v>128</v>
      </c>
      <c r="D87" s="12">
        <v>4</v>
      </c>
      <c r="E87" s="12">
        <v>1</v>
      </c>
      <c r="F87" s="16" t="s">
        <v>859</v>
      </c>
      <c r="G87" s="12">
        <v>255</v>
      </c>
      <c r="H87" s="12">
        <f>SUM(C87-I87-J87)</f>
        <v>118</v>
      </c>
      <c r="I87" s="8">
        <f>SUM(D87)</f>
        <v>4</v>
      </c>
      <c r="J87" s="12">
        <v>6</v>
      </c>
    </row>
    <row r="88" spans="1:10" ht="19.5" customHeight="1">
      <c r="A88" s="12"/>
      <c r="B88" s="13"/>
      <c r="C88" s="12"/>
      <c r="D88" s="12"/>
      <c r="E88" s="12">
        <v>2</v>
      </c>
      <c r="F88" s="16" t="s">
        <v>860</v>
      </c>
      <c r="G88" s="12">
        <v>57</v>
      </c>
      <c r="H88" s="12"/>
      <c r="I88" s="12"/>
      <c r="J88" s="12"/>
    </row>
    <row r="89" spans="1:10" ht="19.5" customHeight="1">
      <c r="A89" s="12"/>
      <c r="B89" s="13"/>
      <c r="C89" s="12"/>
      <c r="D89" s="12"/>
      <c r="E89" s="12">
        <v>3</v>
      </c>
      <c r="F89" s="16" t="s">
        <v>861</v>
      </c>
      <c r="G89" s="12">
        <v>81</v>
      </c>
      <c r="H89" s="12"/>
      <c r="I89" s="12"/>
      <c r="J89" s="12"/>
    </row>
    <row r="90" spans="1:10" ht="19.5" customHeight="1">
      <c r="A90" s="12"/>
      <c r="B90" s="13"/>
      <c r="C90" s="12"/>
      <c r="D90" s="12"/>
      <c r="E90" s="12"/>
      <c r="F90" s="76" t="s">
        <v>740</v>
      </c>
      <c r="G90" s="76">
        <f>SUM(G87:G89)</f>
        <v>393</v>
      </c>
      <c r="H90" s="12"/>
      <c r="I90" s="12"/>
      <c r="J90" s="12"/>
    </row>
    <row r="91" spans="1:10" ht="19.5" customHeight="1">
      <c r="A91" s="12"/>
      <c r="B91" s="13"/>
      <c r="C91" s="12"/>
      <c r="D91" s="12"/>
      <c r="E91" s="12"/>
      <c r="F91" s="71"/>
      <c r="G91" s="12"/>
      <c r="H91" s="12"/>
      <c r="I91" s="12"/>
      <c r="J91" s="12"/>
    </row>
    <row r="92" spans="1:10" ht="19.5" customHeight="1">
      <c r="A92" s="12">
        <v>17</v>
      </c>
      <c r="B92" s="13" t="s">
        <v>574</v>
      </c>
      <c r="C92" s="8">
        <f>SUM(32*D92)</f>
        <v>128</v>
      </c>
      <c r="D92" s="12">
        <v>4</v>
      </c>
      <c r="E92" s="12">
        <v>1</v>
      </c>
      <c r="F92" s="16" t="s">
        <v>575</v>
      </c>
      <c r="G92" s="12">
        <v>93</v>
      </c>
      <c r="H92" s="12">
        <f>SUM(C92-I92-J92)</f>
        <v>118</v>
      </c>
      <c r="I92" s="8">
        <f>SUM(D92)</f>
        <v>4</v>
      </c>
      <c r="J92" s="12">
        <v>6</v>
      </c>
    </row>
    <row r="93" spans="1:10" ht="19.5" customHeight="1">
      <c r="A93" s="12"/>
      <c r="B93" s="13"/>
      <c r="C93" s="12"/>
      <c r="D93" s="12"/>
      <c r="E93" s="12">
        <v>2</v>
      </c>
      <c r="F93" s="16" t="s">
        <v>576</v>
      </c>
      <c r="G93" s="12">
        <v>47</v>
      </c>
      <c r="H93" s="12"/>
      <c r="I93" s="12"/>
      <c r="J93" s="12"/>
    </row>
    <row r="94" spans="1:10" ht="19.5" customHeight="1">
      <c r="A94" s="12"/>
      <c r="B94" s="13"/>
      <c r="C94" s="12"/>
      <c r="D94" s="12"/>
      <c r="E94" s="12">
        <v>3</v>
      </c>
      <c r="F94" s="16" t="s">
        <v>577</v>
      </c>
      <c r="G94" s="12">
        <v>42</v>
      </c>
      <c r="H94" s="12"/>
      <c r="I94" s="12"/>
      <c r="J94" s="12"/>
    </row>
    <row r="95" spans="1:10" ht="19.5" customHeight="1">
      <c r="A95" s="12"/>
      <c r="B95" s="13"/>
      <c r="C95" s="12"/>
      <c r="D95" s="12"/>
      <c r="E95" s="12">
        <v>4</v>
      </c>
      <c r="F95" s="16" t="s">
        <v>578</v>
      </c>
      <c r="G95" s="12">
        <v>119</v>
      </c>
      <c r="H95" s="12"/>
      <c r="I95" s="12"/>
      <c r="J95" s="12"/>
    </row>
    <row r="96" spans="1:10" ht="19.5" customHeight="1">
      <c r="A96" s="12"/>
      <c r="B96" s="13"/>
      <c r="C96" s="12"/>
      <c r="D96" s="12"/>
      <c r="E96" s="12">
        <v>5</v>
      </c>
      <c r="F96" s="16" t="s">
        <v>1069</v>
      </c>
      <c r="G96" s="12">
        <v>41</v>
      </c>
      <c r="H96" s="12"/>
      <c r="I96" s="12"/>
      <c r="J96" s="12"/>
    </row>
    <row r="97" spans="1:10" ht="19.5" customHeight="1">
      <c r="A97" s="12"/>
      <c r="B97" s="13"/>
      <c r="C97" s="12"/>
      <c r="D97" s="12"/>
      <c r="E97" s="12"/>
      <c r="F97" s="76" t="s">
        <v>740</v>
      </c>
      <c r="G97" s="76">
        <f>SUM(G92:G96)</f>
        <v>342</v>
      </c>
      <c r="H97" s="12"/>
      <c r="I97" s="12"/>
      <c r="J97" s="12"/>
    </row>
    <row r="98" spans="1:10" ht="19.5" customHeight="1">
      <c r="A98" s="12"/>
      <c r="B98" s="13"/>
      <c r="C98" s="12"/>
      <c r="D98" s="12"/>
      <c r="E98" s="12"/>
      <c r="F98" s="71"/>
      <c r="G98" s="12"/>
      <c r="H98" s="12"/>
      <c r="I98" s="12"/>
      <c r="J98" s="12"/>
    </row>
    <row r="99" spans="1:10" ht="19.5" customHeight="1">
      <c r="A99" s="12">
        <v>18</v>
      </c>
      <c r="B99" s="13" t="s">
        <v>866</v>
      </c>
      <c r="C99" s="8">
        <f>SUM(32*D99)</f>
        <v>256</v>
      </c>
      <c r="D99" s="12">
        <v>8</v>
      </c>
      <c r="E99" s="12">
        <v>1</v>
      </c>
      <c r="F99" s="16" t="s">
        <v>862</v>
      </c>
      <c r="G99" s="12">
        <v>162</v>
      </c>
      <c r="H99" s="12">
        <f>SUM(C99-I99-J99)</f>
        <v>242</v>
      </c>
      <c r="I99" s="8">
        <f>SUM(D99)</f>
        <v>8</v>
      </c>
      <c r="J99" s="12">
        <v>6</v>
      </c>
    </row>
    <row r="100" spans="1:10" ht="19.5" customHeight="1">
      <c r="A100" s="12"/>
      <c r="B100" s="13"/>
      <c r="C100" s="12"/>
      <c r="D100" s="12"/>
      <c r="E100" s="12">
        <v>2</v>
      </c>
      <c r="F100" s="16" t="s">
        <v>863</v>
      </c>
      <c r="G100" s="12">
        <v>142</v>
      </c>
      <c r="H100" s="12"/>
      <c r="I100" s="12"/>
      <c r="J100" s="12"/>
    </row>
    <row r="101" spans="1:10" ht="19.5" customHeight="1">
      <c r="A101" s="12"/>
      <c r="B101" s="13"/>
      <c r="C101" s="12"/>
      <c r="D101" s="12"/>
      <c r="E101" s="12">
        <v>3</v>
      </c>
      <c r="F101" s="16" t="s">
        <v>864</v>
      </c>
      <c r="G101" s="12">
        <v>60</v>
      </c>
      <c r="H101" s="12"/>
      <c r="I101" s="12"/>
      <c r="J101" s="12"/>
    </row>
    <row r="102" spans="1:10" ht="19.5" customHeight="1">
      <c r="A102" s="12"/>
      <c r="B102" s="13"/>
      <c r="C102" s="12"/>
      <c r="D102" s="12"/>
      <c r="E102" s="12"/>
      <c r="F102" s="76" t="s">
        <v>740</v>
      </c>
      <c r="G102" s="76">
        <f>SUM(G99:G101)</f>
        <v>364</v>
      </c>
      <c r="H102" s="12"/>
      <c r="I102" s="12"/>
      <c r="J102" s="12"/>
    </row>
    <row r="103" spans="1:10" ht="19.5" customHeight="1">
      <c r="A103" s="12"/>
      <c r="B103" s="13"/>
      <c r="C103" s="12"/>
      <c r="D103" s="12"/>
      <c r="E103" s="12"/>
      <c r="F103" s="71"/>
      <c r="G103" s="12"/>
      <c r="H103" s="12"/>
      <c r="I103" s="12"/>
      <c r="J103" s="12"/>
    </row>
    <row r="104" spans="1:10" ht="19.5" customHeight="1">
      <c r="A104" s="12">
        <v>19</v>
      </c>
      <c r="B104" s="13" t="s">
        <v>579</v>
      </c>
      <c r="C104" s="8">
        <f>SUM(32*D104)</f>
        <v>64</v>
      </c>
      <c r="D104" s="12">
        <v>2</v>
      </c>
      <c r="E104" s="12">
        <v>1</v>
      </c>
      <c r="F104" s="16" t="s">
        <v>562</v>
      </c>
      <c r="G104" s="12">
        <v>49</v>
      </c>
      <c r="H104" s="12">
        <f>SUM(C104-I104-J104)</f>
        <v>56</v>
      </c>
      <c r="I104" s="8">
        <f>SUM(D104)</f>
        <v>2</v>
      </c>
      <c r="J104" s="12">
        <v>6</v>
      </c>
    </row>
    <row r="105" spans="1:10" ht="19.5" customHeight="1">
      <c r="A105" s="12"/>
      <c r="B105" s="13"/>
      <c r="C105" s="12"/>
      <c r="D105" s="12"/>
      <c r="E105" s="12">
        <v>2</v>
      </c>
      <c r="F105" s="16" t="s">
        <v>1063</v>
      </c>
      <c r="G105" s="12">
        <v>104</v>
      </c>
      <c r="H105" s="12"/>
      <c r="I105" s="12"/>
      <c r="J105" s="12"/>
    </row>
    <row r="106" spans="1:10" ht="19.5" customHeight="1">
      <c r="A106" s="12"/>
      <c r="B106" s="13"/>
      <c r="C106" s="12"/>
      <c r="D106" s="12"/>
      <c r="E106" s="12">
        <v>3</v>
      </c>
      <c r="F106" s="16" t="s">
        <v>1068</v>
      </c>
      <c r="G106" s="12">
        <v>14</v>
      </c>
      <c r="H106" s="12"/>
      <c r="I106" s="12"/>
      <c r="J106" s="12"/>
    </row>
    <row r="107" spans="1:10" ht="19.5" customHeight="1">
      <c r="A107" s="12"/>
      <c r="B107" s="13"/>
      <c r="C107" s="12"/>
      <c r="D107" s="12"/>
      <c r="E107" s="12">
        <v>4</v>
      </c>
      <c r="F107" s="69" t="s">
        <v>1115</v>
      </c>
      <c r="G107" s="70">
        <v>35</v>
      </c>
      <c r="H107" s="12"/>
      <c r="I107" s="12"/>
      <c r="J107" s="12"/>
    </row>
    <row r="108" spans="1:10" ht="19.5" customHeight="1">
      <c r="A108" s="12"/>
      <c r="B108" s="13"/>
      <c r="C108" s="12"/>
      <c r="D108" s="12"/>
      <c r="E108" s="12">
        <v>5</v>
      </c>
      <c r="F108" s="69" t="s">
        <v>1116</v>
      </c>
      <c r="G108" s="70">
        <v>34</v>
      </c>
      <c r="H108" s="12"/>
      <c r="I108" s="12"/>
      <c r="J108" s="12"/>
    </row>
    <row r="109" spans="1:10" ht="19.5" customHeight="1">
      <c r="A109" s="12"/>
      <c r="B109" s="13"/>
      <c r="C109" s="12"/>
      <c r="D109" s="12"/>
      <c r="E109" s="12"/>
      <c r="F109" s="76" t="s">
        <v>740</v>
      </c>
      <c r="G109" s="76">
        <f>SUM(G104:G108)</f>
        <v>236</v>
      </c>
      <c r="H109" s="12"/>
      <c r="I109" s="12"/>
      <c r="J109" s="12"/>
    </row>
    <row r="110" spans="1:10" ht="19.5" customHeight="1">
      <c r="A110" s="12"/>
      <c r="B110" s="13"/>
      <c r="C110" s="12"/>
      <c r="D110" s="12"/>
      <c r="E110" s="12"/>
      <c r="F110" s="71"/>
      <c r="G110" s="12"/>
      <c r="H110" s="12"/>
      <c r="I110" s="12"/>
      <c r="J110" s="12"/>
    </row>
    <row r="111" spans="1:10" ht="19.5" customHeight="1">
      <c r="A111" s="12">
        <v>20</v>
      </c>
      <c r="B111" s="13" t="s">
        <v>865</v>
      </c>
      <c r="C111" s="8">
        <f>SUM(32*D111)</f>
        <v>224</v>
      </c>
      <c r="D111" s="12">
        <v>7</v>
      </c>
      <c r="E111" s="12">
        <v>1</v>
      </c>
      <c r="F111" s="16" t="s">
        <v>1066</v>
      </c>
      <c r="G111" s="12">
        <v>241</v>
      </c>
      <c r="H111" s="12">
        <f>SUM(C111-I111-J111)</f>
        <v>211</v>
      </c>
      <c r="I111" s="8">
        <f>SUM(D111)</f>
        <v>7</v>
      </c>
      <c r="J111" s="12">
        <v>6</v>
      </c>
    </row>
    <row r="112" spans="1:10" ht="19.5" customHeight="1">
      <c r="A112" s="12"/>
      <c r="B112" s="13"/>
      <c r="C112" s="12"/>
      <c r="D112" s="12"/>
      <c r="E112" s="12">
        <v>2</v>
      </c>
      <c r="F112" s="16" t="s">
        <v>1205</v>
      </c>
      <c r="G112" s="12">
        <v>14</v>
      </c>
      <c r="H112" s="12"/>
      <c r="I112" s="12"/>
      <c r="J112" s="12"/>
    </row>
    <row r="113" spans="1:10" ht="19.5" customHeight="1">
      <c r="A113" s="12"/>
      <c r="B113" s="13"/>
      <c r="C113" s="12"/>
      <c r="D113" s="12"/>
      <c r="E113" s="12"/>
      <c r="F113" s="76" t="s">
        <v>740</v>
      </c>
      <c r="G113" s="76">
        <f>SUM(G111:G112)</f>
        <v>255</v>
      </c>
      <c r="H113" s="12"/>
      <c r="I113" s="12"/>
      <c r="J113" s="12"/>
    </row>
    <row r="114" spans="1:10" ht="19.5" customHeight="1">
      <c r="A114" s="12"/>
      <c r="B114" s="13"/>
      <c r="C114" s="12"/>
      <c r="D114" s="12"/>
      <c r="E114" s="12"/>
      <c r="F114" s="71"/>
      <c r="G114" s="76"/>
      <c r="H114" s="12"/>
      <c r="I114" s="12"/>
      <c r="J114" s="12"/>
    </row>
    <row r="115" spans="1:10" ht="23.25" customHeight="1">
      <c r="A115" s="84">
        <v>21</v>
      </c>
      <c r="B115" s="83" t="s">
        <v>993</v>
      </c>
      <c r="C115" s="84"/>
      <c r="D115" s="84"/>
      <c r="E115" s="84"/>
      <c r="F115" s="217" t="s">
        <v>978</v>
      </c>
      <c r="G115" s="217"/>
      <c r="H115" s="217"/>
      <c r="I115" s="217"/>
      <c r="J115" s="217"/>
    </row>
    <row r="116" spans="1:10" ht="18" customHeight="1">
      <c r="A116" s="4"/>
      <c r="B116" s="3"/>
      <c r="C116" s="4"/>
      <c r="D116" s="4"/>
      <c r="E116" s="5"/>
      <c r="F116" s="2"/>
      <c r="G116" s="4"/>
      <c r="H116" s="4"/>
      <c r="I116" s="2"/>
      <c r="J116" s="2"/>
    </row>
    <row r="117" spans="1:10" ht="18" customHeight="1">
      <c r="A117" s="4"/>
      <c r="B117" s="3"/>
      <c r="C117" s="4"/>
      <c r="D117" s="4"/>
      <c r="E117" s="5"/>
      <c r="F117" s="2"/>
      <c r="G117" s="4"/>
      <c r="H117" s="4"/>
      <c r="I117" s="2"/>
      <c r="J117" s="2"/>
    </row>
    <row r="118" spans="1:10" ht="18" customHeight="1">
      <c r="A118" s="2"/>
      <c r="B118" s="3"/>
      <c r="C118" s="4"/>
      <c r="D118" s="4"/>
      <c r="E118" s="5"/>
      <c r="F118" s="2"/>
      <c r="G118" s="197" t="s">
        <v>743</v>
      </c>
      <c r="H118" s="197"/>
      <c r="I118" s="197"/>
      <c r="J118" s="197"/>
    </row>
    <row r="119" spans="1:10" ht="18" customHeight="1">
      <c r="A119" s="2"/>
      <c r="B119" s="3"/>
      <c r="C119" s="4"/>
      <c r="D119" s="4"/>
      <c r="E119" s="5"/>
      <c r="F119" s="2"/>
      <c r="G119" s="197" t="s">
        <v>744</v>
      </c>
      <c r="H119" s="197"/>
      <c r="I119" s="197"/>
      <c r="J119" s="197"/>
    </row>
    <row r="120" spans="1:10" ht="18" customHeight="1">
      <c r="A120" s="2"/>
      <c r="B120" s="3"/>
      <c r="C120" s="4"/>
      <c r="D120" s="4"/>
      <c r="E120" s="5"/>
      <c r="F120" s="2"/>
      <c r="G120" s="4"/>
      <c r="H120" s="4"/>
      <c r="I120" s="2"/>
      <c r="J120" s="2"/>
    </row>
    <row r="121" spans="1:10" ht="18" customHeight="1">
      <c r="A121" s="2"/>
      <c r="B121" s="3"/>
      <c r="C121" s="4"/>
      <c r="D121" s="4"/>
      <c r="E121" s="5"/>
      <c r="F121" s="2"/>
      <c r="G121" s="4"/>
      <c r="H121" s="4"/>
      <c r="I121" s="2"/>
      <c r="J121" s="2"/>
    </row>
    <row r="122" spans="1:10" ht="18" customHeight="1">
      <c r="A122" s="2"/>
      <c r="B122" s="3"/>
      <c r="C122" s="4"/>
      <c r="D122" s="4"/>
      <c r="E122" s="5"/>
      <c r="F122" s="2"/>
      <c r="G122" s="4"/>
      <c r="H122" s="4"/>
      <c r="I122" s="2"/>
      <c r="J122" s="2"/>
    </row>
    <row r="123" spans="1:10" ht="18" customHeight="1">
      <c r="A123" s="2"/>
      <c r="B123" s="3"/>
      <c r="C123" s="4"/>
      <c r="D123" s="4"/>
      <c r="E123" s="5"/>
      <c r="F123" s="2"/>
      <c r="G123" s="196" t="s">
        <v>745</v>
      </c>
      <c r="H123" s="196"/>
      <c r="I123" s="196"/>
      <c r="J123" s="2"/>
    </row>
    <row r="124" spans="1:10" ht="18" customHeight="1">
      <c r="A124" s="2"/>
      <c r="B124" s="3"/>
      <c r="C124" s="4"/>
      <c r="D124" s="4"/>
      <c r="E124" s="5"/>
      <c r="F124" s="2"/>
      <c r="G124" s="197" t="s">
        <v>746</v>
      </c>
      <c r="H124" s="197"/>
      <c r="I124" s="197"/>
      <c r="J124" s="2"/>
    </row>
    <row r="125" spans="1:10" ht="18" customHeight="1">
      <c r="A125" s="2"/>
      <c r="B125" s="3"/>
      <c r="C125" s="4"/>
      <c r="D125" s="4"/>
      <c r="E125" s="5"/>
      <c r="F125" s="2"/>
      <c r="G125" s="197" t="s">
        <v>747</v>
      </c>
      <c r="H125" s="197"/>
      <c r="I125" s="197"/>
      <c r="J125" s="2"/>
    </row>
    <row r="126" spans="1:10" ht="18" customHeight="1">
      <c r="A126" s="2"/>
      <c r="B126" s="3"/>
      <c r="C126" s="4"/>
      <c r="D126" s="4"/>
      <c r="E126" s="5"/>
      <c r="F126" s="2"/>
      <c r="G126" s="51"/>
      <c r="H126" s="51"/>
      <c r="I126" s="51"/>
      <c r="J126" s="2"/>
    </row>
    <row r="127" spans="1:10" ht="18" customHeight="1">
      <c r="A127" s="2"/>
      <c r="B127" s="3"/>
      <c r="C127" s="4"/>
      <c r="D127" s="4"/>
      <c r="E127" s="5"/>
      <c r="F127" s="2"/>
      <c r="G127" s="51"/>
      <c r="H127" s="51"/>
      <c r="I127" s="51"/>
      <c r="J127" s="2"/>
    </row>
    <row r="128" spans="1:10" ht="18" customHeight="1">
      <c r="A128" s="2"/>
      <c r="B128" s="3"/>
      <c r="C128" s="4"/>
      <c r="D128" s="4"/>
      <c r="E128" s="5"/>
      <c r="F128" s="2" t="s">
        <v>1350</v>
      </c>
      <c r="G128" s="51"/>
      <c r="H128" s="51"/>
      <c r="I128" s="51"/>
      <c r="J128" s="2"/>
    </row>
    <row r="129" spans="1:10" ht="18" customHeight="1">
      <c r="A129" s="2"/>
      <c r="B129" s="3"/>
      <c r="C129" s="4"/>
      <c r="D129" s="4"/>
      <c r="E129" s="5"/>
      <c r="F129" s="135" t="s">
        <v>1077</v>
      </c>
      <c r="G129" s="45">
        <v>119</v>
      </c>
      <c r="H129" s="45"/>
      <c r="I129" s="57"/>
      <c r="J129" s="57"/>
    </row>
    <row r="130" spans="1:10" ht="18" customHeight="1">
      <c r="A130" s="2"/>
      <c r="B130" s="3"/>
      <c r="C130" s="4"/>
      <c r="D130" s="4"/>
      <c r="E130" s="5"/>
      <c r="F130" s="135" t="s">
        <v>1078</v>
      </c>
      <c r="G130" s="45">
        <v>18</v>
      </c>
      <c r="H130" s="45"/>
      <c r="I130" s="57"/>
      <c r="J130" s="57"/>
    </row>
    <row r="131" spans="1:10" ht="18" customHeight="1">
      <c r="A131" s="2"/>
      <c r="B131" s="3"/>
      <c r="C131" s="4"/>
      <c r="D131" s="4"/>
      <c r="E131" s="5"/>
      <c r="F131" s="135" t="s">
        <v>1079</v>
      </c>
      <c r="G131" s="45">
        <v>27</v>
      </c>
      <c r="H131" s="45"/>
      <c r="I131" s="57"/>
      <c r="J131" s="57"/>
    </row>
    <row r="132" spans="1:10" ht="18" customHeight="1">
      <c r="A132" s="2"/>
      <c r="B132" s="3"/>
      <c r="C132" s="4"/>
      <c r="D132" s="4"/>
      <c r="E132" s="5"/>
      <c r="F132" s="135" t="s">
        <v>1080</v>
      </c>
      <c r="G132" s="45">
        <v>5</v>
      </c>
      <c r="H132" s="45"/>
      <c r="I132" s="57"/>
      <c r="J132" s="57"/>
    </row>
    <row r="133" spans="1:10" ht="18" customHeight="1">
      <c r="A133" s="2"/>
      <c r="B133" s="3"/>
      <c r="C133" s="4"/>
      <c r="D133" s="4"/>
      <c r="E133" s="5"/>
      <c r="F133" s="135" t="s">
        <v>1070</v>
      </c>
      <c r="G133" s="45">
        <v>158</v>
      </c>
      <c r="H133" s="45"/>
      <c r="I133" s="57"/>
      <c r="J133" s="57"/>
    </row>
    <row r="134" spans="1:10" ht="18" customHeight="1">
      <c r="A134" s="2"/>
      <c r="B134" s="3"/>
      <c r="C134" s="4"/>
      <c r="D134" s="4"/>
      <c r="E134" s="5"/>
      <c r="F134" s="46" t="s">
        <v>1071</v>
      </c>
      <c r="G134" s="45">
        <v>14</v>
      </c>
      <c r="H134" s="45"/>
      <c r="I134" s="57"/>
      <c r="J134" s="57"/>
    </row>
    <row r="135" spans="1:10" ht="18" customHeight="1">
      <c r="A135" s="2"/>
      <c r="B135" s="3"/>
      <c r="C135" s="4"/>
      <c r="D135" s="4"/>
      <c r="E135" s="5"/>
      <c r="F135" s="46" t="s">
        <v>1072</v>
      </c>
      <c r="G135" s="45">
        <v>47</v>
      </c>
      <c r="H135" s="45"/>
      <c r="I135" s="57"/>
      <c r="J135" s="57"/>
    </row>
    <row r="136" spans="1:10" ht="18" customHeight="1">
      <c r="A136" s="2"/>
      <c r="B136" s="3"/>
      <c r="C136" s="4"/>
      <c r="D136" s="4"/>
      <c r="E136" s="5"/>
      <c r="F136" s="46" t="s">
        <v>1073</v>
      </c>
      <c r="G136" s="45">
        <v>25</v>
      </c>
      <c r="H136" s="45"/>
      <c r="I136" s="57"/>
      <c r="J136" s="57"/>
    </row>
    <row r="137" spans="1:10" ht="18" customHeight="1">
      <c r="A137" s="2"/>
      <c r="B137" s="3"/>
      <c r="C137" s="4"/>
      <c r="D137" s="4"/>
      <c r="E137" s="5"/>
      <c r="F137" s="46" t="s">
        <v>1074</v>
      </c>
      <c r="G137" s="45">
        <v>21</v>
      </c>
      <c r="H137" s="45"/>
      <c r="I137" s="57"/>
      <c r="J137" s="57"/>
    </row>
    <row r="138" spans="1:10" ht="18" customHeight="1">
      <c r="A138" s="2"/>
      <c r="B138" s="3"/>
      <c r="C138" s="4"/>
      <c r="D138" s="4"/>
      <c r="E138" s="5"/>
      <c r="F138" s="46" t="s">
        <v>1075</v>
      </c>
      <c r="G138" s="45">
        <v>29</v>
      </c>
      <c r="H138" s="45"/>
      <c r="I138" s="57"/>
      <c r="J138" s="57"/>
    </row>
    <row r="139" spans="1:10" ht="18" customHeight="1">
      <c r="A139" s="2"/>
      <c r="B139" s="3"/>
      <c r="C139" s="4"/>
      <c r="D139" s="4"/>
      <c r="E139" s="5"/>
      <c r="F139" s="136" t="s">
        <v>1076</v>
      </c>
      <c r="G139" s="45">
        <v>22</v>
      </c>
      <c r="H139" s="45"/>
      <c r="I139" s="57"/>
      <c r="J139" s="57"/>
    </row>
    <row r="140" spans="1:10" ht="18" customHeight="1">
      <c r="A140" s="2"/>
      <c r="B140" s="3"/>
      <c r="C140" s="4"/>
      <c r="D140" s="4"/>
      <c r="E140" s="5"/>
      <c r="F140" s="46" t="s">
        <v>1081</v>
      </c>
      <c r="G140" s="45">
        <v>128</v>
      </c>
      <c r="H140" s="45"/>
      <c r="I140" s="57"/>
      <c r="J140" s="57"/>
    </row>
    <row r="141" spans="1:10" ht="18" customHeight="1">
      <c r="A141" s="2"/>
      <c r="B141" s="3"/>
      <c r="C141" s="4"/>
      <c r="D141" s="4"/>
      <c r="E141" s="5"/>
      <c r="F141" s="46" t="s">
        <v>1082</v>
      </c>
      <c r="G141" s="45">
        <v>17</v>
      </c>
      <c r="H141" s="45"/>
      <c r="I141" s="57"/>
      <c r="J141" s="57"/>
    </row>
    <row r="142" spans="1:10" ht="18" customHeight="1">
      <c r="A142" s="2"/>
      <c r="B142" s="3"/>
      <c r="C142" s="4"/>
      <c r="D142" s="4"/>
      <c r="E142" s="5"/>
      <c r="F142" s="46" t="s">
        <v>1083</v>
      </c>
      <c r="G142" s="45">
        <v>28</v>
      </c>
      <c r="H142" s="45"/>
      <c r="I142" s="57"/>
      <c r="J142" s="57"/>
    </row>
    <row r="143" spans="1:10" ht="18" customHeight="1">
      <c r="A143" s="2"/>
      <c r="B143" s="3"/>
      <c r="C143" s="4"/>
      <c r="D143" s="4"/>
      <c r="E143" s="5"/>
      <c r="F143" s="46" t="s">
        <v>1084</v>
      </c>
      <c r="G143" s="45">
        <v>180</v>
      </c>
      <c r="H143" s="45"/>
      <c r="I143" s="57"/>
      <c r="J143" s="57"/>
    </row>
    <row r="144" spans="1:10" ht="18" customHeight="1">
      <c r="A144" s="2"/>
      <c r="B144" s="3"/>
      <c r="C144" s="4"/>
      <c r="D144" s="4"/>
      <c r="E144" s="5"/>
      <c r="F144" s="46" t="s">
        <v>1085</v>
      </c>
      <c r="G144" s="45">
        <v>10</v>
      </c>
      <c r="H144" s="45"/>
      <c r="I144" s="57"/>
      <c r="J144" s="57"/>
    </row>
    <row r="145" spans="1:10" ht="18" customHeight="1">
      <c r="A145" s="2"/>
      <c r="B145" s="3"/>
      <c r="C145" s="4"/>
      <c r="D145" s="4"/>
      <c r="E145" s="5"/>
      <c r="F145" s="46" t="s">
        <v>1086</v>
      </c>
      <c r="G145" s="45">
        <v>14</v>
      </c>
      <c r="H145" s="45"/>
      <c r="I145" s="57"/>
      <c r="J145" s="57"/>
    </row>
    <row r="146" spans="1:10" ht="18" customHeight="1">
      <c r="A146" s="2"/>
      <c r="B146" s="3"/>
      <c r="C146" s="4"/>
      <c r="D146" s="4"/>
      <c r="E146" s="5"/>
      <c r="F146" s="46" t="s">
        <v>1087</v>
      </c>
      <c r="G146" s="45">
        <v>97</v>
      </c>
      <c r="H146" s="45"/>
      <c r="I146" s="57"/>
      <c r="J146" s="57"/>
    </row>
    <row r="147" spans="1:10" ht="18" customHeight="1">
      <c r="A147" s="2"/>
      <c r="B147" s="3"/>
      <c r="C147" s="4"/>
      <c r="D147" s="4"/>
      <c r="E147" s="5"/>
      <c r="F147" s="46" t="s">
        <v>1088</v>
      </c>
      <c r="G147" s="45">
        <v>5</v>
      </c>
      <c r="H147" s="45"/>
      <c r="I147" s="57"/>
      <c r="J147" s="57"/>
    </row>
    <row r="148" spans="1:10" ht="18" customHeight="1">
      <c r="A148" s="2"/>
      <c r="B148" s="3"/>
      <c r="C148" s="4"/>
      <c r="D148" s="4"/>
      <c r="E148" s="5"/>
      <c r="F148" s="46" t="s">
        <v>1089</v>
      </c>
      <c r="G148" s="45">
        <v>18</v>
      </c>
      <c r="H148" s="45"/>
      <c r="I148" s="57"/>
      <c r="J148" s="57"/>
    </row>
    <row r="149" spans="1:10" ht="18" customHeight="1">
      <c r="A149" s="2"/>
      <c r="B149" s="3"/>
      <c r="C149" s="4"/>
      <c r="D149" s="4"/>
      <c r="E149" s="5"/>
      <c r="F149" s="46" t="s">
        <v>1090</v>
      </c>
      <c r="G149" s="45">
        <v>110</v>
      </c>
      <c r="H149" s="45"/>
      <c r="I149" s="57"/>
      <c r="J149" s="57"/>
    </row>
    <row r="150" spans="1:10" ht="18" customHeight="1">
      <c r="A150" s="2"/>
      <c r="B150" s="3"/>
      <c r="C150" s="4"/>
      <c r="D150" s="4"/>
      <c r="E150" s="5"/>
      <c r="F150" s="46" t="s">
        <v>1091</v>
      </c>
      <c r="G150" s="45">
        <v>22</v>
      </c>
      <c r="H150" s="45"/>
      <c r="I150" s="57"/>
      <c r="J150" s="57"/>
    </row>
    <row r="151" spans="1:10" ht="18" customHeight="1">
      <c r="A151" s="2"/>
      <c r="B151" s="3"/>
      <c r="C151" s="4"/>
      <c r="D151" s="4"/>
      <c r="E151" s="5"/>
      <c r="F151" s="46" t="s">
        <v>1092</v>
      </c>
      <c r="G151" s="45">
        <v>27</v>
      </c>
      <c r="H151" s="45"/>
      <c r="I151" s="57"/>
      <c r="J151" s="57"/>
    </row>
    <row r="152" spans="1:10" ht="18" customHeight="1">
      <c r="A152" s="2"/>
      <c r="B152" s="3"/>
      <c r="C152" s="4"/>
      <c r="D152" s="4"/>
      <c r="E152" s="5"/>
      <c r="F152" s="46" t="s">
        <v>1093</v>
      </c>
      <c r="G152" s="45">
        <v>45</v>
      </c>
      <c r="H152" s="45"/>
      <c r="I152" s="57"/>
      <c r="J152" s="57"/>
    </row>
    <row r="153" spans="1:10" ht="18" customHeight="1">
      <c r="A153" s="2"/>
      <c r="B153" s="3"/>
      <c r="C153" s="4"/>
      <c r="D153" s="4"/>
      <c r="E153" s="5"/>
      <c r="F153" s="46" t="s">
        <v>1094</v>
      </c>
      <c r="G153" s="45">
        <v>113</v>
      </c>
      <c r="H153" s="45"/>
      <c r="I153" s="57"/>
      <c r="J153" s="57"/>
    </row>
    <row r="154" spans="1:10" ht="18" customHeight="1">
      <c r="A154" s="2"/>
      <c r="B154" s="3"/>
      <c r="C154" s="4"/>
      <c r="D154" s="4"/>
      <c r="E154" s="5"/>
      <c r="F154" s="46" t="s">
        <v>1095</v>
      </c>
      <c r="G154" s="45">
        <v>24</v>
      </c>
      <c r="H154" s="45"/>
      <c r="I154" s="57"/>
      <c r="J154" s="57"/>
    </row>
    <row r="155" spans="1:10" ht="18" customHeight="1">
      <c r="A155" s="2"/>
      <c r="B155" s="3"/>
      <c r="C155" s="4"/>
      <c r="D155" s="4"/>
      <c r="E155" s="5"/>
      <c r="F155" s="46" t="s">
        <v>1096</v>
      </c>
      <c r="G155" s="45">
        <v>226</v>
      </c>
      <c r="H155" s="45"/>
      <c r="I155" s="57"/>
      <c r="J155" s="57"/>
    </row>
    <row r="156" spans="1:10" ht="18" customHeight="1">
      <c r="A156" s="2"/>
      <c r="B156" s="3"/>
      <c r="C156" s="4"/>
      <c r="D156" s="4"/>
      <c r="E156" s="5"/>
      <c r="F156" s="46" t="s">
        <v>1097</v>
      </c>
      <c r="G156" s="45">
        <v>30</v>
      </c>
      <c r="H156" s="45"/>
      <c r="I156" s="57"/>
      <c r="J156" s="57"/>
    </row>
    <row r="157" spans="1:10" ht="18" customHeight="1">
      <c r="A157" s="2"/>
      <c r="B157" s="3"/>
      <c r="C157" s="4"/>
      <c r="D157" s="4"/>
      <c r="E157" s="5"/>
      <c r="F157" s="46" t="s">
        <v>1098</v>
      </c>
      <c r="G157" s="45">
        <v>196</v>
      </c>
      <c r="H157" s="45"/>
      <c r="I157" s="57"/>
      <c r="J157" s="57"/>
    </row>
    <row r="158" spans="1:10" ht="18" customHeight="1">
      <c r="A158" s="2"/>
      <c r="B158" s="3"/>
      <c r="C158" s="4"/>
      <c r="D158" s="4"/>
      <c r="E158" s="5"/>
      <c r="F158" s="46" t="s">
        <v>1099</v>
      </c>
      <c r="G158" s="45">
        <v>11</v>
      </c>
      <c r="H158" s="45"/>
      <c r="I158" s="57"/>
      <c r="J158" s="57"/>
    </row>
    <row r="159" spans="1:10" ht="18" customHeight="1">
      <c r="A159" s="2"/>
      <c r="B159" s="3"/>
      <c r="C159" s="4"/>
      <c r="D159" s="4"/>
      <c r="E159" s="5"/>
      <c r="F159" s="46" t="s">
        <v>1100</v>
      </c>
      <c r="G159" s="45">
        <v>27</v>
      </c>
      <c r="H159" s="45"/>
      <c r="I159" s="57"/>
      <c r="J159" s="57"/>
    </row>
    <row r="160" spans="1:10" ht="18" customHeight="1">
      <c r="A160" s="2"/>
      <c r="B160" s="3"/>
      <c r="C160" s="4"/>
      <c r="D160" s="4"/>
      <c r="E160" s="5"/>
      <c r="F160" s="46" t="s">
        <v>1101</v>
      </c>
      <c r="G160" s="45">
        <v>18</v>
      </c>
      <c r="H160" s="45"/>
      <c r="I160" s="57"/>
      <c r="J160" s="57"/>
    </row>
    <row r="161" spans="1:10" ht="18" customHeight="1">
      <c r="A161" s="2"/>
      <c r="B161" s="3"/>
      <c r="C161" s="4"/>
      <c r="D161" s="4"/>
      <c r="E161" s="5"/>
      <c r="F161" s="46" t="s">
        <v>1102</v>
      </c>
      <c r="G161" s="45">
        <v>39</v>
      </c>
      <c r="H161" s="45"/>
      <c r="I161" s="57"/>
      <c r="J161" s="57"/>
    </row>
    <row r="162" spans="1:10" ht="18" customHeight="1">
      <c r="A162" s="2"/>
      <c r="B162" s="3"/>
      <c r="C162" s="4"/>
      <c r="D162" s="4"/>
      <c r="E162" s="5"/>
      <c r="F162" s="46" t="s">
        <v>1103</v>
      </c>
      <c r="G162" s="45">
        <v>7</v>
      </c>
      <c r="H162" s="45"/>
      <c r="I162" s="57"/>
      <c r="J162" s="57"/>
    </row>
    <row r="163" spans="1:10" ht="18" customHeight="1">
      <c r="A163" s="2"/>
      <c r="B163" s="3"/>
      <c r="C163" s="4"/>
      <c r="D163" s="4"/>
      <c r="E163" s="5"/>
      <c r="F163" s="46" t="s">
        <v>1104</v>
      </c>
      <c r="G163" s="45">
        <v>99</v>
      </c>
      <c r="H163" s="45"/>
      <c r="I163" s="57"/>
      <c r="J163" s="57"/>
    </row>
    <row r="164" spans="1:10" ht="18" customHeight="1">
      <c r="A164" s="2"/>
      <c r="B164" s="3"/>
      <c r="C164" s="4"/>
      <c r="D164" s="4"/>
      <c r="E164" s="5"/>
      <c r="F164" s="46" t="s">
        <v>1105</v>
      </c>
      <c r="G164" s="45">
        <v>9</v>
      </c>
      <c r="H164" s="45"/>
      <c r="I164" s="57"/>
      <c r="J164" s="57"/>
    </row>
    <row r="165" spans="1:10" ht="18" customHeight="1">
      <c r="A165" s="2"/>
      <c r="B165" s="3"/>
      <c r="C165" s="4"/>
      <c r="D165" s="4"/>
      <c r="E165" s="5"/>
      <c r="F165" s="46" t="s">
        <v>1106</v>
      </c>
      <c r="G165" s="45">
        <v>96</v>
      </c>
      <c r="H165" s="45"/>
      <c r="I165" s="57"/>
      <c r="J165" s="57"/>
    </row>
    <row r="166" spans="1:10" ht="18" customHeight="1">
      <c r="A166" s="2"/>
      <c r="B166" s="3"/>
      <c r="C166" s="4"/>
      <c r="D166" s="4"/>
      <c r="E166" s="5"/>
      <c r="F166" s="46" t="s">
        <v>1108</v>
      </c>
      <c r="G166" s="45">
        <v>29</v>
      </c>
      <c r="H166" s="45"/>
      <c r="I166" s="57"/>
      <c r="J166" s="57"/>
    </row>
    <row r="167" spans="1:10" ht="18" customHeight="1">
      <c r="A167" s="2"/>
      <c r="B167" s="3"/>
      <c r="C167" s="4"/>
      <c r="D167" s="4"/>
      <c r="E167" s="5"/>
      <c r="F167" s="46" t="s">
        <v>1107</v>
      </c>
      <c r="G167" s="45">
        <v>7</v>
      </c>
      <c r="H167" s="45"/>
      <c r="I167" s="57"/>
      <c r="J167" s="57"/>
    </row>
    <row r="168" spans="1:10" ht="18" customHeight="1">
      <c r="A168" s="2"/>
      <c r="B168" s="3"/>
      <c r="C168" s="4"/>
      <c r="D168" s="4"/>
      <c r="E168" s="5"/>
      <c r="F168" s="46" t="s">
        <v>1109</v>
      </c>
      <c r="G168" s="45">
        <v>199</v>
      </c>
      <c r="H168" s="45"/>
      <c r="I168" s="57"/>
      <c r="J168" s="57"/>
    </row>
    <row r="169" spans="6:10" ht="18" customHeight="1">
      <c r="F169" s="46" t="s">
        <v>1110</v>
      </c>
      <c r="G169" s="45">
        <v>50</v>
      </c>
      <c r="H169" s="45"/>
      <c r="I169" s="57"/>
      <c r="J169" s="57"/>
    </row>
    <row r="170" spans="6:10" ht="18" customHeight="1">
      <c r="F170" s="46" t="s">
        <v>1111</v>
      </c>
      <c r="G170" s="45">
        <v>41</v>
      </c>
      <c r="H170" s="45"/>
      <c r="I170" s="57"/>
      <c r="J170" s="57"/>
    </row>
    <row r="171" spans="6:10" ht="18" customHeight="1">
      <c r="F171" s="46" t="s">
        <v>1112</v>
      </c>
      <c r="G171" s="45">
        <v>64</v>
      </c>
      <c r="H171" s="45"/>
      <c r="I171" s="57"/>
      <c r="J171" s="57"/>
    </row>
    <row r="172" spans="6:10" ht="18" customHeight="1">
      <c r="F172" s="46" t="s">
        <v>1113</v>
      </c>
      <c r="G172" s="45">
        <v>29</v>
      </c>
      <c r="H172" s="45"/>
      <c r="I172" s="57"/>
      <c r="J172" s="57"/>
    </row>
    <row r="173" spans="6:10" ht="18" customHeight="1">
      <c r="F173" s="46" t="s">
        <v>1114</v>
      </c>
      <c r="G173" s="45">
        <v>15</v>
      </c>
      <c r="H173" s="45"/>
      <c r="I173" s="57"/>
      <c r="J173" s="57"/>
    </row>
    <row r="174" spans="6:10" ht="18" customHeight="1">
      <c r="F174" s="46" t="s">
        <v>1117</v>
      </c>
      <c r="G174" s="45">
        <v>54</v>
      </c>
      <c r="H174" s="45"/>
      <c r="I174" s="57"/>
      <c r="J174" s="57"/>
    </row>
    <row r="175" spans="6:10" ht="18" customHeight="1">
      <c r="F175" s="46" t="s">
        <v>1118</v>
      </c>
      <c r="G175" s="45">
        <v>71</v>
      </c>
      <c r="H175" s="45"/>
      <c r="I175" s="57"/>
      <c r="J175" s="57"/>
    </row>
    <row r="176" spans="6:10" ht="18" customHeight="1">
      <c r="F176" s="46" t="s">
        <v>1119</v>
      </c>
      <c r="G176" s="45">
        <v>221</v>
      </c>
      <c r="H176" s="45"/>
      <c r="I176" s="57"/>
      <c r="J176" s="57"/>
    </row>
    <row r="177" spans="6:10" ht="18" customHeight="1">
      <c r="F177" s="46" t="s">
        <v>1120</v>
      </c>
      <c r="G177" s="45">
        <v>146</v>
      </c>
      <c r="H177" s="45"/>
      <c r="I177" s="57"/>
      <c r="J177" s="57"/>
    </row>
    <row r="178" spans="6:10" ht="18" customHeight="1">
      <c r="F178" s="46" t="s">
        <v>1121</v>
      </c>
      <c r="G178" s="45">
        <v>22</v>
      </c>
      <c r="H178" s="45"/>
      <c r="I178" s="57"/>
      <c r="J178" s="57"/>
    </row>
    <row r="179" spans="6:10" ht="18" customHeight="1">
      <c r="F179" s="46" t="s">
        <v>1122</v>
      </c>
      <c r="G179" s="45">
        <v>75</v>
      </c>
      <c r="H179" s="45"/>
      <c r="I179" s="57"/>
      <c r="J179" s="57"/>
    </row>
    <row r="180" spans="6:10" ht="18" customHeight="1">
      <c r="F180" s="46" t="s">
        <v>1123</v>
      </c>
      <c r="G180" s="45">
        <v>138</v>
      </c>
      <c r="H180" s="45"/>
      <c r="I180" s="57"/>
      <c r="J180" s="57"/>
    </row>
    <row r="181" spans="6:10" ht="18" customHeight="1">
      <c r="F181" s="46" t="s">
        <v>1124</v>
      </c>
      <c r="G181" s="45">
        <v>30</v>
      </c>
      <c r="H181" s="45"/>
      <c r="I181" s="57"/>
      <c r="J181" s="57"/>
    </row>
    <row r="182" spans="6:10" ht="18" customHeight="1">
      <c r="F182" s="46" t="s">
        <v>1125</v>
      </c>
      <c r="G182" s="45">
        <v>61</v>
      </c>
      <c r="H182" s="45"/>
      <c r="I182" s="57"/>
      <c r="J182" s="57"/>
    </row>
    <row r="183" spans="6:10" ht="18" customHeight="1">
      <c r="F183" s="46" t="s">
        <v>1126</v>
      </c>
      <c r="G183" s="45">
        <v>24</v>
      </c>
      <c r="H183" s="45"/>
      <c r="I183" s="57"/>
      <c r="J183" s="57"/>
    </row>
    <row r="184" spans="6:10" ht="18" customHeight="1">
      <c r="F184" s="46" t="s">
        <v>1127</v>
      </c>
      <c r="G184" s="45">
        <v>110</v>
      </c>
      <c r="H184" s="45"/>
      <c r="I184" s="57"/>
      <c r="J184" s="57"/>
    </row>
    <row r="185" spans="6:8" ht="18" customHeight="1">
      <c r="F185" s="137"/>
      <c r="G185" s="138"/>
      <c r="H185" s="138"/>
    </row>
    <row r="186" spans="6:8" ht="18" customHeight="1">
      <c r="F186" s="137"/>
      <c r="G186" s="138"/>
      <c r="H186" s="138"/>
    </row>
    <row r="187" spans="6:8" ht="18" customHeight="1">
      <c r="F187" s="137"/>
      <c r="G187" s="138"/>
      <c r="H187" s="138"/>
    </row>
    <row r="188" spans="6:8" ht="18" customHeight="1">
      <c r="F188" s="137"/>
      <c r="G188" s="138"/>
      <c r="H188" s="138"/>
    </row>
  </sheetData>
  <sheetProtection/>
  <mergeCells count="14">
    <mergeCell ref="A7:A8"/>
    <mergeCell ref="B7:B8"/>
    <mergeCell ref="E7:F8"/>
    <mergeCell ref="G118:J118"/>
    <mergeCell ref="A4:J4"/>
    <mergeCell ref="A5:D5"/>
    <mergeCell ref="G124:I124"/>
    <mergeCell ref="C7:D7"/>
    <mergeCell ref="G7:G8"/>
    <mergeCell ref="H7:J7"/>
    <mergeCell ref="F115:J115"/>
    <mergeCell ref="G125:I125"/>
    <mergeCell ref="G119:J119"/>
    <mergeCell ref="G123:I123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J93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5"/>
  <cols>
    <col min="1" max="1" width="5.57421875" style="2" customWidth="1"/>
    <col min="2" max="2" width="32.421875" style="3" customWidth="1"/>
    <col min="3" max="3" width="9.140625" style="4" customWidth="1"/>
    <col min="4" max="4" width="10.8515625" style="4" customWidth="1"/>
    <col min="5" max="5" width="4.28125" style="5" customWidth="1"/>
    <col min="6" max="6" width="33.00390625" style="2" customWidth="1"/>
    <col min="7" max="7" width="10.7109375" style="4" customWidth="1"/>
    <col min="8" max="8" width="12.00390625" style="4" customWidth="1"/>
    <col min="9" max="9" width="10.57421875" style="2" customWidth="1"/>
    <col min="10" max="10" width="12.140625" style="2" customWidth="1"/>
    <col min="11" max="16384" width="9.00390625" style="2" customWidth="1"/>
  </cols>
  <sheetData>
    <row r="1" spans="1:10" ht="18.75" customHeight="1">
      <c r="A1" s="2" t="s">
        <v>1465</v>
      </c>
      <c r="B1" s="2"/>
      <c r="C1" s="3"/>
      <c r="F1" s="4"/>
      <c r="G1" s="2"/>
      <c r="H1" s="2"/>
      <c r="I1" s="4"/>
      <c r="J1" s="4"/>
    </row>
    <row r="2" spans="1:10" ht="15.75" customHeight="1">
      <c r="A2" s="2" t="s">
        <v>1437</v>
      </c>
      <c r="B2" s="2"/>
      <c r="C2" s="3"/>
      <c r="F2" s="4"/>
      <c r="G2" s="2"/>
      <c r="H2" s="2"/>
      <c r="I2" s="4"/>
      <c r="J2" s="4"/>
    </row>
    <row r="3" spans="1:10" ht="15.75" customHeight="1">
      <c r="A3" s="190" t="s">
        <v>1438</v>
      </c>
      <c r="B3" s="190"/>
      <c r="C3" s="3"/>
      <c r="F3" s="4"/>
      <c r="G3" s="2"/>
      <c r="H3" s="2"/>
      <c r="I3" s="4"/>
      <c r="J3" s="4"/>
    </row>
    <row r="4" spans="1:10" ht="15.75" customHeight="1">
      <c r="A4" s="195" t="s">
        <v>1440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5.75" customHeight="1">
      <c r="A5" s="195" t="s">
        <v>748</v>
      </c>
      <c r="B5" s="195"/>
      <c r="C5" s="195"/>
      <c r="D5" s="195"/>
      <c r="F5" s="4"/>
      <c r="G5" s="2"/>
      <c r="H5" s="2"/>
      <c r="I5" s="4"/>
      <c r="J5" s="4"/>
    </row>
    <row r="6" spans="7:10" ht="15.75" customHeight="1">
      <c r="G6" s="2"/>
      <c r="H6" s="3"/>
      <c r="I6" s="4"/>
      <c r="J6" s="4"/>
    </row>
    <row r="7" spans="1:10" ht="15.75" customHeight="1">
      <c r="A7" s="198" t="s">
        <v>0</v>
      </c>
      <c r="B7" s="198" t="s">
        <v>1</v>
      </c>
      <c r="C7" s="200" t="s">
        <v>2</v>
      </c>
      <c r="D7" s="200"/>
      <c r="E7" s="201" t="s">
        <v>3</v>
      </c>
      <c r="F7" s="202"/>
      <c r="G7" s="205" t="s">
        <v>1208</v>
      </c>
      <c r="H7" s="207" t="s">
        <v>1217</v>
      </c>
      <c r="I7" s="208"/>
      <c r="J7" s="209"/>
    </row>
    <row r="8" spans="1:10" ht="15.75" customHeight="1">
      <c r="A8" s="221"/>
      <c r="B8" s="221"/>
      <c r="C8" s="53" t="s">
        <v>738</v>
      </c>
      <c r="D8" s="55" t="s">
        <v>739</v>
      </c>
      <c r="E8" s="222"/>
      <c r="F8" s="223"/>
      <c r="G8" s="206"/>
      <c r="H8" s="56" t="s">
        <v>1207</v>
      </c>
      <c r="I8" s="56" t="s">
        <v>1214</v>
      </c>
      <c r="J8" s="56" t="s">
        <v>1215</v>
      </c>
    </row>
    <row r="9" spans="1:10" ht="19.5" customHeight="1">
      <c r="A9" s="8">
        <v>1</v>
      </c>
      <c r="B9" s="66" t="s">
        <v>418</v>
      </c>
      <c r="C9" s="8">
        <f>SUM(32*D9)</f>
        <v>192</v>
      </c>
      <c r="D9" s="8">
        <v>6</v>
      </c>
      <c r="E9" s="8">
        <v>1</v>
      </c>
      <c r="F9" s="11" t="s">
        <v>419</v>
      </c>
      <c r="G9" s="8">
        <v>178</v>
      </c>
      <c r="H9" s="8">
        <f>SUM(C9-I9-J9)</f>
        <v>180</v>
      </c>
      <c r="I9" s="8">
        <f>SUM(D9)</f>
        <v>6</v>
      </c>
      <c r="J9" s="8">
        <v>6</v>
      </c>
    </row>
    <row r="10" spans="1:10" ht="19.5" customHeight="1">
      <c r="A10" s="12"/>
      <c r="B10" s="13"/>
      <c r="C10" s="12"/>
      <c r="D10" s="12"/>
      <c r="E10" s="12">
        <v>2</v>
      </c>
      <c r="F10" s="16" t="s">
        <v>420</v>
      </c>
      <c r="G10" s="12">
        <v>107</v>
      </c>
      <c r="H10" s="12"/>
      <c r="I10" s="12"/>
      <c r="J10" s="12"/>
    </row>
    <row r="11" spans="1:10" ht="19.5" customHeight="1">
      <c r="A11" s="12"/>
      <c r="B11" s="13"/>
      <c r="C11" s="12"/>
      <c r="D11" s="12"/>
      <c r="E11" s="12">
        <v>3</v>
      </c>
      <c r="F11" s="16" t="s">
        <v>421</v>
      </c>
      <c r="G11" s="12">
        <v>77</v>
      </c>
      <c r="H11" s="12"/>
      <c r="I11" s="12"/>
      <c r="J11" s="12"/>
    </row>
    <row r="12" spans="1:10" ht="19.5" customHeight="1">
      <c r="A12" s="12"/>
      <c r="B12" s="13"/>
      <c r="C12" s="12"/>
      <c r="D12" s="12"/>
      <c r="E12" s="12">
        <v>4</v>
      </c>
      <c r="F12" s="16" t="s">
        <v>422</v>
      </c>
      <c r="G12" s="12">
        <v>44</v>
      </c>
      <c r="H12" s="12"/>
      <c r="I12" s="12"/>
      <c r="J12" s="12"/>
    </row>
    <row r="13" spans="1:10" ht="19.5" customHeight="1">
      <c r="A13" s="12"/>
      <c r="B13" s="13"/>
      <c r="C13" s="12"/>
      <c r="D13" s="12"/>
      <c r="E13" s="12"/>
      <c r="F13" s="76" t="s">
        <v>740</v>
      </c>
      <c r="G13" s="76">
        <f>SUM(G9:G12)</f>
        <v>406</v>
      </c>
      <c r="H13" s="12"/>
      <c r="I13" s="12"/>
      <c r="J13" s="12"/>
    </row>
    <row r="14" spans="1:10" ht="19.5" customHeight="1">
      <c r="A14" s="12"/>
      <c r="B14" s="13"/>
      <c r="C14" s="12"/>
      <c r="D14" s="12"/>
      <c r="E14" s="12"/>
      <c r="F14" s="71"/>
      <c r="G14" s="12"/>
      <c r="H14" s="12"/>
      <c r="I14" s="12"/>
      <c r="J14" s="12"/>
    </row>
    <row r="15" spans="1:10" ht="19.5" customHeight="1">
      <c r="A15" s="12">
        <v>2</v>
      </c>
      <c r="B15" s="13" t="s">
        <v>423</v>
      </c>
      <c r="C15" s="8">
        <f>SUM(32*D15)</f>
        <v>256</v>
      </c>
      <c r="D15" s="12">
        <v>8</v>
      </c>
      <c r="E15" s="12">
        <v>1</v>
      </c>
      <c r="F15" s="16" t="s">
        <v>424</v>
      </c>
      <c r="G15" s="12">
        <v>126</v>
      </c>
      <c r="H15" s="12">
        <f>SUM(C15-I15-J15)</f>
        <v>242</v>
      </c>
      <c r="I15" s="8">
        <f>SUM(D15)</f>
        <v>8</v>
      </c>
      <c r="J15" s="12">
        <v>6</v>
      </c>
    </row>
    <row r="16" spans="1:10" ht="19.5" customHeight="1">
      <c r="A16" s="12"/>
      <c r="B16" s="13"/>
      <c r="C16" s="12"/>
      <c r="D16" s="12"/>
      <c r="E16" s="12">
        <v>2</v>
      </c>
      <c r="F16" s="16" t="s">
        <v>425</v>
      </c>
      <c r="G16" s="12">
        <v>49</v>
      </c>
      <c r="H16" s="12"/>
      <c r="I16" s="12"/>
      <c r="J16" s="12"/>
    </row>
    <row r="17" spans="1:10" ht="19.5" customHeight="1">
      <c r="A17" s="12"/>
      <c r="B17" s="13"/>
      <c r="C17" s="12"/>
      <c r="D17" s="12"/>
      <c r="E17" s="12">
        <v>3</v>
      </c>
      <c r="F17" s="16" t="s">
        <v>426</v>
      </c>
      <c r="G17" s="12">
        <v>124</v>
      </c>
      <c r="H17" s="12"/>
      <c r="I17" s="12"/>
      <c r="J17" s="12"/>
    </row>
    <row r="18" spans="1:10" ht="19.5" customHeight="1">
      <c r="A18" s="12"/>
      <c r="B18" s="13"/>
      <c r="C18" s="12"/>
      <c r="D18" s="12"/>
      <c r="E18" s="12">
        <v>4</v>
      </c>
      <c r="F18" s="16" t="s">
        <v>427</v>
      </c>
      <c r="G18" s="12">
        <v>149</v>
      </c>
      <c r="H18" s="12"/>
      <c r="I18" s="12"/>
      <c r="J18" s="12"/>
    </row>
    <row r="19" spans="1:10" ht="19.5" customHeight="1">
      <c r="A19" s="12"/>
      <c r="B19" s="13"/>
      <c r="C19" s="12"/>
      <c r="D19" s="12"/>
      <c r="E19" s="12">
        <v>5</v>
      </c>
      <c r="F19" s="16" t="s">
        <v>428</v>
      </c>
      <c r="G19" s="12">
        <v>64</v>
      </c>
      <c r="H19" s="12"/>
      <c r="I19" s="12"/>
      <c r="J19" s="12"/>
    </row>
    <row r="20" spans="1:10" ht="19.5" customHeight="1">
      <c r="A20" s="12"/>
      <c r="B20" s="13"/>
      <c r="C20" s="12"/>
      <c r="D20" s="12"/>
      <c r="E20" s="12">
        <v>6</v>
      </c>
      <c r="F20" s="16" t="s">
        <v>429</v>
      </c>
      <c r="G20" s="12">
        <v>107</v>
      </c>
      <c r="H20" s="12"/>
      <c r="I20" s="12"/>
      <c r="J20" s="12"/>
    </row>
    <row r="21" spans="1:10" ht="19.5" customHeight="1">
      <c r="A21" s="12"/>
      <c r="B21" s="13"/>
      <c r="C21" s="12"/>
      <c r="D21" s="12"/>
      <c r="E21" s="12">
        <v>7</v>
      </c>
      <c r="F21" s="16" t="s">
        <v>430</v>
      </c>
      <c r="G21" s="12">
        <v>35</v>
      </c>
      <c r="H21" s="12"/>
      <c r="I21" s="12"/>
      <c r="J21" s="12"/>
    </row>
    <row r="22" spans="1:10" ht="19.5" customHeight="1">
      <c r="A22" s="12"/>
      <c r="B22" s="13"/>
      <c r="C22" s="12"/>
      <c r="D22" s="12"/>
      <c r="E22" s="12"/>
      <c r="F22" s="76" t="s">
        <v>740</v>
      </c>
      <c r="G22" s="76">
        <f>SUM(G15:G21)</f>
        <v>654</v>
      </c>
      <c r="H22" s="12"/>
      <c r="I22" s="12"/>
      <c r="J22" s="12"/>
    </row>
    <row r="23" spans="1:10" ht="19.5" customHeight="1">
      <c r="A23" s="12"/>
      <c r="B23" s="13"/>
      <c r="C23" s="12"/>
      <c r="D23" s="12"/>
      <c r="E23" s="12"/>
      <c r="F23" s="71"/>
      <c r="G23" s="12"/>
      <c r="H23" s="12"/>
      <c r="I23" s="12"/>
      <c r="J23" s="12"/>
    </row>
    <row r="24" spans="1:10" ht="19.5" customHeight="1">
      <c r="A24" s="12">
        <v>3</v>
      </c>
      <c r="B24" s="13" t="s">
        <v>431</v>
      </c>
      <c r="C24" s="8">
        <f>SUM(32*D24)</f>
        <v>288</v>
      </c>
      <c r="D24" s="12">
        <v>9</v>
      </c>
      <c r="E24" s="12">
        <v>1</v>
      </c>
      <c r="F24" s="16" t="s">
        <v>432</v>
      </c>
      <c r="G24" s="12">
        <v>234</v>
      </c>
      <c r="H24" s="12">
        <f>SUM(C24-I24-J24)</f>
        <v>273</v>
      </c>
      <c r="I24" s="8">
        <f>SUM(D24)</f>
        <v>9</v>
      </c>
      <c r="J24" s="12">
        <v>6</v>
      </c>
    </row>
    <row r="25" spans="1:10" ht="19.5" customHeight="1">
      <c r="A25" s="12"/>
      <c r="B25" s="13"/>
      <c r="C25" s="12"/>
      <c r="D25" s="12"/>
      <c r="E25" s="12">
        <v>2</v>
      </c>
      <c r="F25" s="16" t="s">
        <v>433</v>
      </c>
      <c r="G25" s="12">
        <v>170</v>
      </c>
      <c r="H25" s="12"/>
      <c r="I25" s="12"/>
      <c r="J25" s="12"/>
    </row>
    <row r="26" spans="1:10" ht="19.5" customHeight="1">
      <c r="A26" s="12"/>
      <c r="B26" s="13"/>
      <c r="C26" s="12"/>
      <c r="D26" s="12"/>
      <c r="E26" s="12">
        <v>3</v>
      </c>
      <c r="F26" s="16" t="s">
        <v>434</v>
      </c>
      <c r="G26" s="12">
        <v>238</v>
      </c>
      <c r="H26" s="12"/>
      <c r="I26" s="12"/>
      <c r="J26" s="12"/>
    </row>
    <row r="27" spans="1:10" ht="19.5" customHeight="1">
      <c r="A27" s="12"/>
      <c r="B27" s="13"/>
      <c r="C27" s="12"/>
      <c r="D27" s="12"/>
      <c r="E27" s="12"/>
      <c r="F27" s="76" t="s">
        <v>740</v>
      </c>
      <c r="G27" s="76">
        <f>SUM(G24:G26)</f>
        <v>642</v>
      </c>
      <c r="H27" s="12"/>
      <c r="I27" s="12"/>
      <c r="J27" s="12"/>
    </row>
    <row r="28" spans="1:10" ht="19.5" customHeight="1">
      <c r="A28" s="12"/>
      <c r="B28" s="13"/>
      <c r="C28" s="12"/>
      <c r="D28" s="12"/>
      <c r="E28" s="12"/>
      <c r="F28" s="71"/>
      <c r="G28" s="12"/>
      <c r="H28" s="12"/>
      <c r="I28" s="12"/>
      <c r="J28" s="12"/>
    </row>
    <row r="29" spans="1:10" ht="19.5" customHeight="1">
      <c r="A29" s="12">
        <v>4</v>
      </c>
      <c r="B29" s="13" t="s">
        <v>435</v>
      </c>
      <c r="C29" s="8">
        <f>SUM(32*D29)</f>
        <v>192</v>
      </c>
      <c r="D29" s="12">
        <v>6</v>
      </c>
      <c r="E29" s="12">
        <v>1</v>
      </c>
      <c r="F29" s="16" t="s">
        <v>436</v>
      </c>
      <c r="G29" s="12">
        <v>164</v>
      </c>
      <c r="H29" s="12">
        <f>SUM(C29-I29-J29)</f>
        <v>180</v>
      </c>
      <c r="I29" s="8">
        <f>SUM(D29)</f>
        <v>6</v>
      </c>
      <c r="J29" s="12">
        <v>6</v>
      </c>
    </row>
    <row r="30" spans="1:10" ht="19.5" customHeight="1">
      <c r="A30" s="12"/>
      <c r="B30" s="13"/>
      <c r="C30" s="12"/>
      <c r="D30" s="12"/>
      <c r="E30" s="12">
        <v>2</v>
      </c>
      <c r="F30" s="16" t="s">
        <v>437</v>
      </c>
      <c r="G30" s="12">
        <v>86</v>
      </c>
      <c r="H30" s="12"/>
      <c r="I30" s="12"/>
      <c r="J30" s="12"/>
    </row>
    <row r="31" spans="1:10" ht="19.5" customHeight="1">
      <c r="A31" s="12"/>
      <c r="B31" s="13"/>
      <c r="C31" s="12"/>
      <c r="D31" s="12"/>
      <c r="E31" s="12"/>
      <c r="F31" s="76" t="s">
        <v>740</v>
      </c>
      <c r="G31" s="76">
        <f>SUM(G29:G30)</f>
        <v>250</v>
      </c>
      <c r="H31" s="12"/>
      <c r="I31" s="12"/>
      <c r="J31" s="12"/>
    </row>
    <row r="32" spans="1:10" ht="19.5" customHeight="1">
      <c r="A32" s="12"/>
      <c r="B32" s="13"/>
      <c r="C32" s="12"/>
      <c r="D32" s="12"/>
      <c r="E32" s="12"/>
      <c r="F32" s="71"/>
      <c r="G32" s="12"/>
      <c r="H32" s="12"/>
      <c r="I32" s="12"/>
      <c r="J32" s="12"/>
    </row>
    <row r="33" spans="1:10" ht="19.5" customHeight="1">
      <c r="A33" s="12">
        <v>5</v>
      </c>
      <c r="B33" s="13" t="s">
        <v>822</v>
      </c>
      <c r="C33" s="8">
        <f>SUM(32*D33)</f>
        <v>256</v>
      </c>
      <c r="D33" s="12">
        <v>8</v>
      </c>
      <c r="E33" s="12">
        <v>1</v>
      </c>
      <c r="F33" s="16" t="s">
        <v>438</v>
      </c>
      <c r="G33" s="12">
        <v>141</v>
      </c>
      <c r="H33" s="12">
        <f>SUM(C33-I33-J33)</f>
        <v>242</v>
      </c>
      <c r="I33" s="8">
        <f>SUM(D33)</f>
        <v>8</v>
      </c>
      <c r="J33" s="12">
        <v>6</v>
      </c>
    </row>
    <row r="34" spans="1:10" ht="19.5" customHeight="1">
      <c r="A34" s="12"/>
      <c r="B34" s="13"/>
      <c r="C34" s="12"/>
      <c r="D34" s="12"/>
      <c r="E34" s="12">
        <v>2</v>
      </c>
      <c r="F34" s="16" t="s">
        <v>439</v>
      </c>
      <c r="G34" s="12">
        <v>126</v>
      </c>
      <c r="H34" s="12"/>
      <c r="I34" s="12"/>
      <c r="J34" s="12"/>
    </row>
    <row r="35" spans="1:10" ht="19.5" customHeight="1">
      <c r="A35" s="12"/>
      <c r="B35" s="13"/>
      <c r="C35" s="12"/>
      <c r="D35" s="12"/>
      <c r="E35" s="12">
        <v>3</v>
      </c>
      <c r="F35" s="16" t="s">
        <v>440</v>
      </c>
      <c r="G35" s="12">
        <v>266</v>
      </c>
      <c r="H35" s="12"/>
      <c r="I35" s="12"/>
      <c r="J35" s="12"/>
    </row>
    <row r="36" spans="1:10" ht="19.5" customHeight="1">
      <c r="A36" s="12"/>
      <c r="B36" s="13"/>
      <c r="C36" s="12"/>
      <c r="D36" s="12"/>
      <c r="E36" s="12">
        <v>4</v>
      </c>
      <c r="F36" s="16" t="s">
        <v>441</v>
      </c>
      <c r="G36" s="12">
        <v>34</v>
      </c>
      <c r="H36" s="12"/>
      <c r="I36" s="12"/>
      <c r="J36" s="12"/>
    </row>
    <row r="37" spans="1:10" ht="19.5" customHeight="1">
      <c r="A37" s="12"/>
      <c r="B37" s="13"/>
      <c r="C37" s="12"/>
      <c r="D37" s="12"/>
      <c r="E37" s="12">
        <v>5</v>
      </c>
      <c r="F37" s="16" t="s">
        <v>442</v>
      </c>
      <c r="G37" s="12">
        <v>52</v>
      </c>
      <c r="H37" s="12"/>
      <c r="I37" s="12"/>
      <c r="J37" s="12"/>
    </row>
    <row r="38" spans="1:10" ht="19.5" customHeight="1">
      <c r="A38" s="12"/>
      <c r="B38" s="13"/>
      <c r="C38" s="12"/>
      <c r="D38" s="12"/>
      <c r="E38" s="12"/>
      <c r="F38" s="76" t="s">
        <v>740</v>
      </c>
      <c r="G38" s="76">
        <f>SUM(G33:G37)</f>
        <v>619</v>
      </c>
      <c r="H38" s="12"/>
      <c r="I38" s="12"/>
      <c r="J38" s="12"/>
    </row>
    <row r="39" spans="1:10" ht="19.5" customHeight="1">
      <c r="A39" s="12"/>
      <c r="B39" s="13"/>
      <c r="C39" s="12"/>
      <c r="D39" s="12"/>
      <c r="E39" s="12"/>
      <c r="F39" s="71"/>
      <c r="G39" s="12"/>
      <c r="H39" s="12"/>
      <c r="I39" s="12"/>
      <c r="J39" s="12"/>
    </row>
    <row r="40" spans="1:10" ht="19.5" customHeight="1">
      <c r="A40" s="12">
        <v>6</v>
      </c>
      <c r="B40" s="13" t="s">
        <v>443</v>
      </c>
      <c r="C40" s="8">
        <f>SUM(32*D40)</f>
        <v>256</v>
      </c>
      <c r="D40" s="12">
        <v>8</v>
      </c>
      <c r="E40" s="12">
        <v>1</v>
      </c>
      <c r="F40" s="16" t="s">
        <v>444</v>
      </c>
      <c r="G40" s="12">
        <v>239</v>
      </c>
      <c r="H40" s="12">
        <f>SUM(C40-I40-J40)</f>
        <v>242</v>
      </c>
      <c r="I40" s="8">
        <f>SUM(D40)</f>
        <v>8</v>
      </c>
      <c r="J40" s="12">
        <v>6</v>
      </c>
    </row>
    <row r="41" spans="1:10" ht="19.5" customHeight="1">
      <c r="A41" s="12"/>
      <c r="B41" s="13"/>
      <c r="C41" s="12"/>
      <c r="D41" s="12"/>
      <c r="E41" s="12">
        <v>2</v>
      </c>
      <c r="F41" s="13" t="s">
        <v>445</v>
      </c>
      <c r="G41" s="12">
        <v>44</v>
      </c>
      <c r="H41" s="12"/>
      <c r="I41" s="12"/>
      <c r="J41" s="12"/>
    </row>
    <row r="42" spans="1:10" ht="19.5" customHeight="1">
      <c r="A42" s="12"/>
      <c r="B42" s="13"/>
      <c r="C42" s="12"/>
      <c r="D42" s="12"/>
      <c r="E42" s="12">
        <v>3</v>
      </c>
      <c r="F42" s="16" t="s">
        <v>447</v>
      </c>
      <c r="G42" s="12">
        <v>257</v>
      </c>
      <c r="H42" s="12"/>
      <c r="I42" s="12"/>
      <c r="J42" s="12"/>
    </row>
    <row r="43" spans="1:10" ht="19.5" customHeight="1">
      <c r="A43" s="12"/>
      <c r="B43" s="13"/>
      <c r="C43" s="12"/>
      <c r="D43" s="12"/>
      <c r="E43" s="12">
        <v>4</v>
      </c>
      <c r="F43" s="16" t="s">
        <v>446</v>
      </c>
      <c r="G43" s="12">
        <v>46</v>
      </c>
      <c r="H43" s="12"/>
      <c r="I43" s="12"/>
      <c r="J43" s="12"/>
    </row>
    <row r="44" spans="1:10" ht="19.5" customHeight="1">
      <c r="A44" s="12"/>
      <c r="B44" s="13"/>
      <c r="C44" s="12"/>
      <c r="D44" s="12"/>
      <c r="E44" s="12">
        <v>5</v>
      </c>
      <c r="F44" s="16" t="s">
        <v>448</v>
      </c>
      <c r="G44" s="12">
        <v>175</v>
      </c>
      <c r="H44" s="12"/>
      <c r="I44" s="12"/>
      <c r="J44" s="12"/>
    </row>
    <row r="45" spans="1:10" ht="19.5" customHeight="1">
      <c r="A45" s="12"/>
      <c r="B45" s="13"/>
      <c r="C45" s="12"/>
      <c r="D45" s="12"/>
      <c r="E45" s="12"/>
      <c r="F45" s="76" t="s">
        <v>740</v>
      </c>
      <c r="G45" s="76">
        <f>SUM(G40:G44)</f>
        <v>761</v>
      </c>
      <c r="H45" s="12"/>
      <c r="I45" s="12"/>
      <c r="J45" s="12"/>
    </row>
    <row r="46" spans="1:10" ht="19.5" customHeight="1">
      <c r="A46" s="12"/>
      <c r="B46" s="13"/>
      <c r="C46" s="12"/>
      <c r="D46" s="12"/>
      <c r="E46" s="12"/>
      <c r="F46" s="71"/>
      <c r="G46" s="12"/>
      <c r="H46" s="12"/>
      <c r="I46" s="12"/>
      <c r="J46" s="12"/>
    </row>
    <row r="47" spans="1:10" ht="19.5" customHeight="1">
      <c r="A47" s="12">
        <v>7</v>
      </c>
      <c r="B47" s="13" t="s">
        <v>823</v>
      </c>
      <c r="C47" s="8">
        <f>SUM(32*D47)</f>
        <v>256</v>
      </c>
      <c r="D47" s="12">
        <v>8</v>
      </c>
      <c r="E47" s="12">
        <v>1</v>
      </c>
      <c r="F47" s="16" t="s">
        <v>824</v>
      </c>
      <c r="G47" s="12">
        <v>159</v>
      </c>
      <c r="H47" s="12">
        <f>SUM(C47-I47-J47)</f>
        <v>242</v>
      </c>
      <c r="I47" s="8">
        <f>SUM(D47)</f>
        <v>8</v>
      </c>
      <c r="J47" s="12">
        <v>6</v>
      </c>
    </row>
    <row r="48" spans="1:10" ht="19.5" customHeight="1">
      <c r="A48" s="12"/>
      <c r="B48" s="13"/>
      <c r="C48" s="12"/>
      <c r="D48" s="12"/>
      <c r="E48" s="12">
        <v>2</v>
      </c>
      <c r="F48" s="16" t="s">
        <v>825</v>
      </c>
      <c r="G48" s="12">
        <v>137</v>
      </c>
      <c r="H48" s="12"/>
      <c r="I48" s="12"/>
      <c r="J48" s="12"/>
    </row>
    <row r="49" spans="1:10" ht="19.5" customHeight="1">
      <c r="A49" s="12"/>
      <c r="B49" s="13"/>
      <c r="C49" s="12"/>
      <c r="D49" s="12"/>
      <c r="E49" s="12">
        <v>3</v>
      </c>
      <c r="F49" s="16" t="s">
        <v>826</v>
      </c>
      <c r="G49" s="12">
        <v>47</v>
      </c>
      <c r="H49" s="12"/>
      <c r="I49" s="12"/>
      <c r="J49" s="12"/>
    </row>
    <row r="50" spans="1:10" ht="19.5" customHeight="1">
      <c r="A50" s="12"/>
      <c r="B50" s="13"/>
      <c r="C50" s="12"/>
      <c r="D50" s="12"/>
      <c r="E50" s="12">
        <v>4</v>
      </c>
      <c r="F50" s="16" t="s">
        <v>449</v>
      </c>
      <c r="G50" s="12">
        <v>37</v>
      </c>
      <c r="H50" s="12"/>
      <c r="I50" s="12"/>
      <c r="J50" s="12"/>
    </row>
    <row r="51" spans="1:10" ht="19.5" customHeight="1">
      <c r="A51" s="12"/>
      <c r="B51" s="13"/>
      <c r="C51" s="12"/>
      <c r="D51" s="12"/>
      <c r="E51" s="12">
        <v>5</v>
      </c>
      <c r="F51" s="16" t="s">
        <v>450</v>
      </c>
      <c r="G51" s="12">
        <v>301</v>
      </c>
      <c r="H51" s="12"/>
      <c r="I51" s="12"/>
      <c r="J51" s="12"/>
    </row>
    <row r="52" spans="1:10" ht="19.5" customHeight="1">
      <c r="A52" s="12"/>
      <c r="B52" s="13"/>
      <c r="C52" s="12"/>
      <c r="D52" s="12"/>
      <c r="E52" s="12">
        <v>6</v>
      </c>
      <c r="F52" s="16" t="s">
        <v>1128</v>
      </c>
      <c r="G52" s="12">
        <v>58</v>
      </c>
      <c r="H52" s="12"/>
      <c r="I52" s="12"/>
      <c r="J52" s="12"/>
    </row>
    <row r="53" spans="1:10" ht="19.5" customHeight="1">
      <c r="A53" s="12"/>
      <c r="B53" s="13"/>
      <c r="C53" s="12"/>
      <c r="D53" s="12"/>
      <c r="E53" s="12"/>
      <c r="F53" s="76" t="s">
        <v>740</v>
      </c>
      <c r="G53" s="76">
        <f>SUM(G47:G52)</f>
        <v>739</v>
      </c>
      <c r="H53" s="12"/>
      <c r="I53" s="12"/>
      <c r="J53" s="12"/>
    </row>
    <row r="54" spans="1:10" ht="19.5" customHeight="1">
      <c r="A54" s="12"/>
      <c r="B54" s="13"/>
      <c r="C54" s="12"/>
      <c r="D54" s="12"/>
      <c r="E54" s="12"/>
      <c r="F54" s="71"/>
      <c r="G54" s="12"/>
      <c r="H54" s="12"/>
      <c r="I54" s="12"/>
      <c r="J54" s="12"/>
    </row>
    <row r="55" spans="1:10" ht="19.5" customHeight="1">
      <c r="A55" s="12">
        <v>8</v>
      </c>
      <c r="B55" s="13" t="s">
        <v>451</v>
      </c>
      <c r="C55" s="8">
        <f>SUM(32*D55)</f>
        <v>32</v>
      </c>
      <c r="D55" s="12">
        <v>1</v>
      </c>
      <c r="E55" s="12">
        <v>1</v>
      </c>
      <c r="F55" s="16" t="s">
        <v>452</v>
      </c>
      <c r="G55" s="12">
        <v>58</v>
      </c>
      <c r="H55" s="12">
        <f>SUM(C55-I55-J55)</f>
        <v>25</v>
      </c>
      <c r="I55" s="8">
        <f>SUM(D55)</f>
        <v>1</v>
      </c>
      <c r="J55" s="12">
        <v>6</v>
      </c>
    </row>
    <row r="56" spans="1:10" ht="19.5" customHeight="1">
      <c r="A56" s="12"/>
      <c r="B56" s="13"/>
      <c r="C56" s="12"/>
      <c r="D56" s="12"/>
      <c r="E56" s="12">
        <v>2</v>
      </c>
      <c r="F56" s="16" t="s">
        <v>453</v>
      </c>
      <c r="G56" s="12">
        <v>43</v>
      </c>
      <c r="H56" s="12"/>
      <c r="I56" s="12"/>
      <c r="J56" s="12"/>
    </row>
    <row r="57" spans="1:10" ht="19.5" customHeight="1">
      <c r="A57" s="12"/>
      <c r="B57" s="13"/>
      <c r="C57" s="12"/>
      <c r="D57" s="12"/>
      <c r="E57" s="12">
        <v>3</v>
      </c>
      <c r="F57" s="16" t="s">
        <v>454</v>
      </c>
      <c r="G57" s="12">
        <v>6</v>
      </c>
      <c r="H57" s="12"/>
      <c r="I57" s="12"/>
      <c r="J57" s="12"/>
    </row>
    <row r="58" spans="1:10" ht="19.5" customHeight="1">
      <c r="A58" s="12"/>
      <c r="B58" s="13"/>
      <c r="C58" s="12"/>
      <c r="D58" s="12"/>
      <c r="E58" s="12">
        <v>4</v>
      </c>
      <c r="F58" s="16" t="s">
        <v>455</v>
      </c>
      <c r="G58" s="12">
        <v>23</v>
      </c>
      <c r="H58" s="12"/>
      <c r="I58" s="12"/>
      <c r="J58" s="12"/>
    </row>
    <row r="59" spans="1:10" ht="19.5" customHeight="1">
      <c r="A59" s="12"/>
      <c r="B59" s="13"/>
      <c r="C59" s="12"/>
      <c r="D59" s="12"/>
      <c r="E59" s="12"/>
      <c r="F59" s="76" t="s">
        <v>740</v>
      </c>
      <c r="G59" s="76">
        <f>SUM(G55:G58)</f>
        <v>130</v>
      </c>
      <c r="H59" s="12"/>
      <c r="I59" s="12"/>
      <c r="J59" s="12"/>
    </row>
    <row r="60" spans="1:10" ht="19.5" customHeight="1">
      <c r="A60" s="12"/>
      <c r="B60" s="13"/>
      <c r="C60" s="12"/>
      <c r="D60" s="12"/>
      <c r="E60" s="12"/>
      <c r="F60" s="71"/>
      <c r="G60" s="12"/>
      <c r="H60" s="12"/>
      <c r="I60" s="12"/>
      <c r="J60" s="12"/>
    </row>
    <row r="61" spans="1:10" ht="19.5" customHeight="1">
      <c r="A61" s="12">
        <v>9</v>
      </c>
      <c r="B61" s="13" t="s">
        <v>456</v>
      </c>
      <c r="C61" s="8">
        <f>SUM(32*D61)</f>
        <v>64</v>
      </c>
      <c r="D61" s="12">
        <v>2</v>
      </c>
      <c r="E61" s="12">
        <v>1</v>
      </c>
      <c r="F61" s="16" t="s">
        <v>457</v>
      </c>
      <c r="G61" s="12">
        <v>69</v>
      </c>
      <c r="H61" s="12">
        <f>SUM(C61-I61-J61)</f>
        <v>56</v>
      </c>
      <c r="I61" s="8">
        <f>SUM(D61)</f>
        <v>2</v>
      </c>
      <c r="J61" s="12">
        <v>6</v>
      </c>
    </row>
    <row r="62" spans="1:10" ht="19.5" customHeight="1">
      <c r="A62" s="12"/>
      <c r="B62" s="13"/>
      <c r="C62" s="12"/>
      <c r="D62" s="12"/>
      <c r="E62" s="12">
        <v>2</v>
      </c>
      <c r="F62" s="16" t="s">
        <v>458</v>
      </c>
      <c r="G62" s="12">
        <v>19</v>
      </c>
      <c r="H62" s="12"/>
      <c r="I62" s="12"/>
      <c r="J62" s="12"/>
    </row>
    <row r="63" spans="1:10" ht="19.5" customHeight="1">
      <c r="A63" s="12"/>
      <c r="B63" s="13"/>
      <c r="C63" s="12"/>
      <c r="D63" s="12"/>
      <c r="E63" s="12">
        <v>3</v>
      </c>
      <c r="F63" s="16" t="s">
        <v>459</v>
      </c>
      <c r="G63" s="12">
        <v>32</v>
      </c>
      <c r="H63" s="12"/>
      <c r="I63" s="12"/>
      <c r="J63" s="12"/>
    </row>
    <row r="64" spans="1:10" ht="19.5" customHeight="1">
      <c r="A64" s="12"/>
      <c r="B64" s="13"/>
      <c r="C64" s="12"/>
      <c r="D64" s="12"/>
      <c r="E64" s="12">
        <v>4</v>
      </c>
      <c r="F64" s="16" t="s">
        <v>460</v>
      </c>
      <c r="G64" s="12">
        <v>20</v>
      </c>
      <c r="H64" s="12"/>
      <c r="I64" s="12"/>
      <c r="J64" s="12"/>
    </row>
    <row r="65" spans="1:10" ht="19.5" customHeight="1">
      <c r="A65" s="12"/>
      <c r="B65" s="13"/>
      <c r="C65" s="12"/>
      <c r="D65" s="12"/>
      <c r="E65" s="12"/>
      <c r="F65" s="76" t="s">
        <v>740</v>
      </c>
      <c r="G65" s="76">
        <f>SUM(G61:G64)</f>
        <v>140</v>
      </c>
      <c r="H65" s="12"/>
      <c r="I65" s="12"/>
      <c r="J65" s="12"/>
    </row>
    <row r="66" spans="1:10" ht="19.5" customHeight="1">
      <c r="A66" s="12"/>
      <c r="B66" s="13"/>
      <c r="C66" s="12"/>
      <c r="D66" s="12"/>
      <c r="E66" s="12"/>
      <c r="F66" s="71"/>
      <c r="G66" s="12"/>
      <c r="H66" s="12"/>
      <c r="I66" s="12"/>
      <c r="J66" s="12"/>
    </row>
    <row r="67" spans="1:10" ht="19.5" customHeight="1">
      <c r="A67" s="12">
        <v>10</v>
      </c>
      <c r="B67" s="107" t="s">
        <v>461</v>
      </c>
      <c r="C67" s="8">
        <f>SUM(32*D67)</f>
        <v>64</v>
      </c>
      <c r="D67" s="12">
        <v>2</v>
      </c>
      <c r="E67" s="12">
        <v>1</v>
      </c>
      <c r="F67" s="16" t="s">
        <v>462</v>
      </c>
      <c r="G67" s="12">
        <v>43</v>
      </c>
      <c r="H67" s="12">
        <f>SUM(C67-I67-J67)</f>
        <v>56</v>
      </c>
      <c r="I67" s="8">
        <f>SUM(D67)</f>
        <v>2</v>
      </c>
      <c r="J67" s="12">
        <v>6</v>
      </c>
    </row>
    <row r="68" spans="1:10" ht="19.5" customHeight="1">
      <c r="A68" s="12"/>
      <c r="B68" s="107"/>
      <c r="C68" s="12"/>
      <c r="D68" s="12"/>
      <c r="E68" s="12">
        <v>2</v>
      </c>
      <c r="F68" s="16" t="s">
        <v>463</v>
      </c>
      <c r="G68" s="12">
        <v>25</v>
      </c>
      <c r="H68" s="12"/>
      <c r="I68" s="12"/>
      <c r="J68" s="12"/>
    </row>
    <row r="69" spans="1:10" ht="19.5" customHeight="1">
      <c r="A69" s="12"/>
      <c r="B69" s="13"/>
      <c r="C69" s="12"/>
      <c r="D69" s="12"/>
      <c r="E69" s="12">
        <v>3</v>
      </c>
      <c r="F69" s="16" t="s">
        <v>464</v>
      </c>
      <c r="G69" s="12">
        <v>26</v>
      </c>
      <c r="H69" s="12"/>
      <c r="I69" s="12"/>
      <c r="J69" s="12"/>
    </row>
    <row r="70" spans="1:10" ht="19.5" customHeight="1">
      <c r="A70" s="12"/>
      <c r="B70" s="13"/>
      <c r="C70" s="12"/>
      <c r="D70" s="12"/>
      <c r="E70" s="12">
        <v>4</v>
      </c>
      <c r="F70" s="16" t="s">
        <v>465</v>
      </c>
      <c r="G70" s="12">
        <v>17</v>
      </c>
      <c r="H70" s="12"/>
      <c r="I70" s="12"/>
      <c r="J70" s="12"/>
    </row>
    <row r="71" spans="1:10" ht="19.5" customHeight="1">
      <c r="A71" s="12"/>
      <c r="B71" s="13"/>
      <c r="C71" s="12"/>
      <c r="D71" s="12"/>
      <c r="E71" s="12"/>
      <c r="F71" s="76" t="s">
        <v>740</v>
      </c>
      <c r="G71" s="76">
        <f>SUM(G67:G70)</f>
        <v>111</v>
      </c>
      <c r="H71" s="12"/>
      <c r="I71" s="12"/>
      <c r="J71" s="12"/>
    </row>
    <row r="72" spans="1:10" ht="19.5" customHeight="1">
      <c r="A72" s="12"/>
      <c r="B72" s="13"/>
      <c r="C72" s="12"/>
      <c r="D72" s="12"/>
      <c r="E72" s="12"/>
      <c r="F72" s="71"/>
      <c r="G72" s="12"/>
      <c r="H72" s="12"/>
      <c r="I72" s="12"/>
      <c r="J72" s="12"/>
    </row>
    <row r="73" spans="1:10" ht="19.5" customHeight="1">
      <c r="A73" s="12">
        <v>11</v>
      </c>
      <c r="B73" s="13" t="s">
        <v>466</v>
      </c>
      <c r="C73" s="8">
        <f>SUM(32*D73)</f>
        <v>224</v>
      </c>
      <c r="D73" s="12">
        <v>7</v>
      </c>
      <c r="E73" s="12">
        <v>1</v>
      </c>
      <c r="F73" s="16" t="s">
        <v>467</v>
      </c>
      <c r="G73" s="12">
        <v>87</v>
      </c>
      <c r="H73" s="12">
        <f>SUM(C73-I73-J73)</f>
        <v>211</v>
      </c>
      <c r="I73" s="8">
        <f>SUM(D73)</f>
        <v>7</v>
      </c>
      <c r="J73" s="12">
        <v>6</v>
      </c>
    </row>
    <row r="74" spans="1:10" ht="19.5" customHeight="1">
      <c r="A74" s="12"/>
      <c r="B74" s="13"/>
      <c r="C74" s="12"/>
      <c r="D74" s="12"/>
      <c r="E74" s="12">
        <v>2</v>
      </c>
      <c r="F74" s="16" t="s">
        <v>468</v>
      </c>
      <c r="G74" s="12">
        <v>80</v>
      </c>
      <c r="H74" s="12"/>
      <c r="I74" s="12"/>
      <c r="J74" s="12"/>
    </row>
    <row r="75" spans="1:10" ht="19.5" customHeight="1">
      <c r="A75" s="12"/>
      <c r="B75" s="13"/>
      <c r="C75" s="12"/>
      <c r="D75" s="12"/>
      <c r="E75" s="12">
        <v>3</v>
      </c>
      <c r="F75" s="16" t="s">
        <v>469</v>
      </c>
      <c r="G75" s="12">
        <v>60</v>
      </c>
      <c r="H75" s="12"/>
      <c r="I75" s="12"/>
      <c r="J75" s="12"/>
    </row>
    <row r="76" spans="1:10" ht="19.5" customHeight="1">
      <c r="A76" s="12"/>
      <c r="B76" s="13"/>
      <c r="C76" s="12"/>
      <c r="D76" s="12"/>
      <c r="E76" s="12">
        <v>4</v>
      </c>
      <c r="F76" s="16" t="s">
        <v>470</v>
      </c>
      <c r="G76" s="12">
        <v>30</v>
      </c>
      <c r="H76" s="12"/>
      <c r="I76" s="12"/>
      <c r="J76" s="12"/>
    </row>
    <row r="77" spans="1:10" ht="19.5" customHeight="1">
      <c r="A77" s="12"/>
      <c r="B77" s="13"/>
      <c r="C77" s="12"/>
      <c r="D77" s="12"/>
      <c r="E77" s="12">
        <v>5</v>
      </c>
      <c r="F77" s="16" t="s">
        <v>471</v>
      </c>
      <c r="G77" s="12">
        <v>10</v>
      </c>
      <c r="H77" s="12"/>
      <c r="I77" s="12"/>
      <c r="J77" s="12"/>
    </row>
    <row r="78" spans="1:10" ht="19.5" customHeight="1">
      <c r="A78" s="12"/>
      <c r="B78" s="13"/>
      <c r="C78" s="12"/>
      <c r="D78" s="12"/>
      <c r="E78" s="12">
        <v>6</v>
      </c>
      <c r="F78" s="16" t="s">
        <v>472</v>
      </c>
      <c r="G78" s="12">
        <v>131</v>
      </c>
      <c r="H78" s="12"/>
      <c r="I78" s="12"/>
      <c r="J78" s="12"/>
    </row>
    <row r="79" spans="1:10" ht="19.5" customHeight="1">
      <c r="A79" s="12"/>
      <c r="B79" s="13"/>
      <c r="C79" s="12"/>
      <c r="D79" s="12"/>
      <c r="E79" s="12">
        <v>7</v>
      </c>
      <c r="F79" s="16" t="s">
        <v>473</v>
      </c>
      <c r="G79" s="12">
        <v>14</v>
      </c>
      <c r="H79" s="12"/>
      <c r="I79" s="12"/>
      <c r="J79" s="12"/>
    </row>
    <row r="80" spans="1:10" ht="19.5" customHeight="1">
      <c r="A80" s="12"/>
      <c r="B80" s="13"/>
      <c r="C80" s="12"/>
      <c r="D80" s="12"/>
      <c r="E80" s="12">
        <v>8</v>
      </c>
      <c r="F80" s="16" t="s">
        <v>474</v>
      </c>
      <c r="G80" s="12">
        <v>27</v>
      </c>
      <c r="H80" s="12"/>
      <c r="I80" s="12"/>
      <c r="J80" s="12"/>
    </row>
    <row r="81" spans="1:10" ht="19.5" customHeight="1">
      <c r="A81" s="12"/>
      <c r="B81" s="13"/>
      <c r="C81" s="12"/>
      <c r="D81" s="12"/>
      <c r="E81" s="12"/>
      <c r="F81" s="76" t="s">
        <v>740</v>
      </c>
      <c r="G81" s="76">
        <f>SUM(G73:G80)</f>
        <v>439</v>
      </c>
      <c r="H81" s="12"/>
      <c r="I81" s="12"/>
      <c r="J81" s="12"/>
    </row>
    <row r="82" spans="1:10" ht="19.5" customHeight="1">
      <c r="A82" s="12"/>
      <c r="B82" s="13"/>
      <c r="C82" s="12"/>
      <c r="D82" s="12"/>
      <c r="E82" s="12"/>
      <c r="F82" s="71"/>
      <c r="G82" s="76"/>
      <c r="H82" s="12"/>
      <c r="I82" s="12"/>
      <c r="J82" s="12"/>
    </row>
    <row r="83" spans="1:10" s="29" customFormat="1" ht="27.75" customHeight="1">
      <c r="A83" s="84">
        <v>12</v>
      </c>
      <c r="B83" s="83" t="s">
        <v>979</v>
      </c>
      <c r="C83" s="8">
        <f>SUM(32*D83)</f>
        <v>96</v>
      </c>
      <c r="D83" s="18">
        <v>3</v>
      </c>
      <c r="E83" s="84"/>
      <c r="F83" s="213" t="s">
        <v>978</v>
      </c>
      <c r="G83" s="214"/>
      <c r="H83" s="214"/>
      <c r="I83" s="214"/>
      <c r="J83" s="215"/>
    </row>
    <row r="84" ht="15.75" customHeight="1"/>
    <row r="85" ht="15.75" customHeight="1"/>
    <row r="86" spans="1:10" ht="15.75" customHeight="1">
      <c r="A86" s="4"/>
      <c r="G86" s="197" t="s">
        <v>743</v>
      </c>
      <c r="H86" s="197"/>
      <c r="I86" s="197"/>
      <c r="J86" s="197"/>
    </row>
    <row r="87" spans="7:10" ht="15.75" customHeight="1">
      <c r="G87" s="197" t="s">
        <v>744</v>
      </c>
      <c r="H87" s="197"/>
      <c r="I87" s="197"/>
      <c r="J87" s="197"/>
    </row>
    <row r="88" ht="15.75" customHeight="1"/>
    <row r="89" ht="15.75" customHeight="1"/>
    <row r="90" ht="15.75" customHeight="1"/>
    <row r="91" spans="7:9" ht="15.75" customHeight="1">
      <c r="G91" s="196" t="s">
        <v>745</v>
      </c>
      <c r="H91" s="196"/>
      <c r="I91" s="196"/>
    </row>
    <row r="92" spans="7:9" ht="15.75" customHeight="1">
      <c r="G92" s="197" t="s">
        <v>746</v>
      </c>
      <c r="H92" s="197"/>
      <c r="I92" s="197"/>
    </row>
    <row r="93" spans="7:9" ht="15.75" customHeight="1">
      <c r="G93" s="197" t="s">
        <v>790</v>
      </c>
      <c r="H93" s="197"/>
      <c r="I93" s="197"/>
    </row>
  </sheetData>
  <sheetProtection/>
  <mergeCells count="14">
    <mergeCell ref="A7:A8"/>
    <mergeCell ref="B7:B8"/>
    <mergeCell ref="C7:D7"/>
    <mergeCell ref="E7:F8"/>
    <mergeCell ref="A4:J4"/>
    <mergeCell ref="A5:D5"/>
    <mergeCell ref="G92:I92"/>
    <mergeCell ref="G87:J87"/>
    <mergeCell ref="G93:I93"/>
    <mergeCell ref="G7:G8"/>
    <mergeCell ref="G86:J86"/>
    <mergeCell ref="G91:I91"/>
    <mergeCell ref="H7:J7"/>
    <mergeCell ref="F83:J83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2017-05-12T02:45:19Z</cp:lastPrinted>
  <dcterms:created xsi:type="dcterms:W3CDTF">2006-09-16T00:00:00Z</dcterms:created>
  <dcterms:modified xsi:type="dcterms:W3CDTF">2017-06-02T05:10:51Z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